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8505"/>
  </bookViews>
  <sheets>
    <sheet name="Treasury - TTR" sheetId="4" r:id="rId1"/>
    <sheet name="BEA - GDP" sheetId="3" r:id="rId2"/>
    <sheet name="BEA - Personal Income" sheetId="2" r:id="rId3"/>
    <sheet name="Data" sheetId="1" r:id="rId4"/>
  </sheets>
  <externalReferences>
    <externalReference r:id="rId5"/>
    <externalReference r:id="rId6"/>
    <externalReference r:id="rId7"/>
  </externalReferences>
  <definedNames>
    <definedName name="DLX1.USE">#REF!</definedName>
  </definedNames>
  <calcPr calcId="145621"/>
</workbook>
</file>

<file path=xl/calcChain.xml><?xml version="1.0" encoding="utf-8"?>
<calcChain xmlns="http://schemas.openxmlformats.org/spreadsheetml/2006/main">
  <c r="AP64" i="4" l="1"/>
  <c r="Z64" i="4"/>
  <c r="AG61" i="4"/>
  <c r="Q61" i="4"/>
  <c r="AG60" i="4"/>
  <c r="Q60" i="4"/>
  <c r="AI57" i="4"/>
  <c r="AH57" i="4"/>
  <c r="S57" i="4"/>
  <c r="R57" i="4"/>
  <c r="O57" i="4"/>
  <c r="N57" i="4"/>
  <c r="M57" i="4"/>
  <c r="L57" i="4"/>
  <c r="K57" i="4"/>
  <c r="J57" i="4"/>
  <c r="I57" i="4"/>
  <c r="H57" i="4"/>
  <c r="G57" i="4"/>
  <c r="F57" i="4"/>
  <c r="E57" i="4"/>
  <c r="D57" i="4"/>
  <c r="C57" i="4"/>
  <c r="B57" i="4"/>
  <c r="AI55" i="4"/>
  <c r="AH55" i="4"/>
  <c r="S55" i="4"/>
  <c r="R55" i="4"/>
  <c r="C55" i="4"/>
  <c r="B55" i="4"/>
  <c r="AI54" i="4"/>
  <c r="AH54" i="4"/>
  <c r="S54" i="4"/>
  <c r="R54" i="4"/>
  <c r="C54" i="4"/>
  <c r="B54" i="4"/>
  <c r="AI53" i="4"/>
  <c r="AH53" i="4"/>
  <c r="S53" i="4"/>
  <c r="R53" i="4"/>
  <c r="C53" i="4"/>
  <c r="B53" i="4"/>
  <c r="AI52" i="4"/>
  <c r="AH52" i="4"/>
  <c r="S52" i="4"/>
  <c r="R52" i="4"/>
  <c r="C52" i="4"/>
  <c r="B52" i="4"/>
  <c r="AI51" i="4"/>
  <c r="AH51" i="4"/>
  <c r="S51" i="4"/>
  <c r="R51" i="4"/>
  <c r="C51" i="4"/>
  <c r="B51" i="4"/>
  <c r="AI50" i="4"/>
  <c r="AH50" i="4"/>
  <c r="S50" i="4"/>
  <c r="R50" i="4"/>
  <c r="C50" i="4"/>
  <c r="B50" i="4"/>
  <c r="AI49" i="4"/>
  <c r="AH49" i="4"/>
  <c r="S49" i="4"/>
  <c r="R49" i="4"/>
  <c r="C49" i="4"/>
  <c r="B49" i="4"/>
  <c r="AI48" i="4"/>
  <c r="AH48" i="4"/>
  <c r="S48" i="4"/>
  <c r="R48" i="4"/>
  <c r="C48" i="4"/>
  <c r="B48" i="4"/>
  <c r="AI47" i="4"/>
  <c r="AH47" i="4"/>
  <c r="S47" i="4"/>
  <c r="R47" i="4"/>
  <c r="C47" i="4"/>
  <c r="B47" i="4"/>
  <c r="AI46" i="4"/>
  <c r="AH46" i="4"/>
  <c r="S46" i="4"/>
  <c r="R46" i="4"/>
  <c r="C46" i="4"/>
  <c r="B46" i="4"/>
  <c r="AI45" i="4"/>
  <c r="AH45" i="4"/>
  <c r="S45" i="4"/>
  <c r="R45" i="4"/>
  <c r="C45" i="4"/>
  <c r="B45" i="4"/>
  <c r="AI44" i="4"/>
  <c r="AH44" i="4"/>
  <c r="S44" i="4"/>
  <c r="R44" i="4"/>
  <c r="C44" i="4"/>
  <c r="B44" i="4"/>
  <c r="AI43" i="4"/>
  <c r="AH43" i="4"/>
  <c r="S43" i="4"/>
  <c r="R43" i="4"/>
  <c r="C43" i="4"/>
  <c r="B43" i="4"/>
  <c r="AI42" i="4"/>
  <c r="AH42" i="4"/>
  <c r="S42" i="4"/>
  <c r="R42" i="4"/>
  <c r="C42" i="4"/>
  <c r="B42" i="4"/>
  <c r="AI41" i="4"/>
  <c r="AH41" i="4"/>
  <c r="S41" i="4"/>
  <c r="R41" i="4"/>
  <c r="C41" i="4"/>
  <c r="B41" i="4"/>
  <c r="AI40" i="4"/>
  <c r="AH40" i="4"/>
  <c r="S40" i="4"/>
  <c r="R40" i="4"/>
  <c r="C40" i="4"/>
  <c r="B40" i="4"/>
  <c r="AI39" i="4"/>
  <c r="AH39" i="4"/>
  <c r="S39" i="4"/>
  <c r="R39" i="4"/>
  <c r="C39" i="4"/>
  <c r="B39" i="4"/>
  <c r="AI38" i="4"/>
  <c r="AH38" i="4"/>
  <c r="S38" i="4"/>
  <c r="R38" i="4"/>
  <c r="C38" i="4"/>
  <c r="B38" i="4"/>
  <c r="AI37" i="4"/>
  <c r="AH37" i="4"/>
  <c r="S37" i="4"/>
  <c r="R37" i="4"/>
  <c r="C37" i="4"/>
  <c r="B37" i="4"/>
  <c r="AI36" i="4"/>
  <c r="AH36" i="4"/>
  <c r="S36" i="4"/>
  <c r="R36" i="4"/>
  <c r="C36" i="4"/>
  <c r="B36" i="4"/>
  <c r="AI35" i="4"/>
  <c r="AH35" i="4"/>
  <c r="S35" i="4"/>
  <c r="R35" i="4"/>
  <c r="C35" i="4"/>
  <c r="B35" i="4"/>
  <c r="AI34" i="4"/>
  <c r="AH34" i="4"/>
  <c r="S34" i="4"/>
  <c r="R34" i="4"/>
  <c r="C34" i="4"/>
  <c r="B34" i="4"/>
  <c r="AI33" i="4"/>
  <c r="AH33" i="4"/>
  <c r="S33" i="4"/>
  <c r="R33" i="4"/>
  <c r="C33" i="4"/>
  <c r="B33" i="4"/>
  <c r="AI32" i="4"/>
  <c r="AH32" i="4"/>
  <c r="S32" i="4"/>
  <c r="R32" i="4"/>
  <c r="C32" i="4"/>
  <c r="B32" i="4"/>
  <c r="AI31" i="4"/>
  <c r="AH31" i="4"/>
  <c r="S31" i="4"/>
  <c r="R31" i="4"/>
  <c r="C31" i="4"/>
  <c r="B31" i="4"/>
  <c r="AI30" i="4"/>
  <c r="AH30" i="4"/>
  <c r="S30" i="4"/>
  <c r="R30" i="4"/>
  <c r="C30" i="4"/>
  <c r="B30" i="4"/>
  <c r="AI29" i="4"/>
  <c r="AH29" i="4"/>
  <c r="S29" i="4"/>
  <c r="R29" i="4"/>
  <c r="C29" i="4"/>
  <c r="B29" i="4"/>
  <c r="AI28" i="4"/>
  <c r="AH28" i="4"/>
  <c r="S28" i="4"/>
  <c r="R28" i="4"/>
  <c r="C28" i="4"/>
  <c r="B28" i="4"/>
  <c r="AI27" i="4"/>
  <c r="AH27" i="4"/>
  <c r="S27" i="4"/>
  <c r="R27" i="4"/>
  <c r="C27" i="4"/>
  <c r="B27" i="4"/>
  <c r="AI26" i="4"/>
  <c r="AH26" i="4"/>
  <c r="S26" i="4"/>
  <c r="R26" i="4"/>
  <c r="C26" i="4"/>
  <c r="B26" i="4"/>
  <c r="AI25" i="4"/>
  <c r="AH25" i="4"/>
  <c r="S25" i="4"/>
  <c r="R25" i="4"/>
  <c r="C25" i="4"/>
  <c r="B25" i="4"/>
  <c r="AI24" i="4"/>
  <c r="AH24" i="4"/>
  <c r="S24" i="4"/>
  <c r="R24" i="4"/>
  <c r="C24" i="4"/>
  <c r="B24" i="4"/>
  <c r="AI23" i="4"/>
  <c r="AH23" i="4"/>
  <c r="S23" i="4"/>
  <c r="R23" i="4"/>
  <c r="C23" i="4"/>
  <c r="B23" i="4"/>
  <c r="AI22" i="4"/>
  <c r="AH22" i="4"/>
  <c r="S22" i="4"/>
  <c r="R22" i="4"/>
  <c r="C22" i="4"/>
  <c r="B22" i="4"/>
  <c r="AI21" i="4"/>
  <c r="AH21" i="4"/>
  <c r="S21" i="4"/>
  <c r="R21" i="4"/>
  <c r="C21" i="4"/>
  <c r="B21" i="4"/>
  <c r="AI20" i="4"/>
  <c r="AH20" i="4"/>
  <c r="S20" i="4"/>
  <c r="R20" i="4"/>
  <c r="C20" i="4"/>
  <c r="B20" i="4"/>
  <c r="AI19" i="4"/>
  <c r="AH19" i="4"/>
  <c r="S19" i="4"/>
  <c r="R19" i="4"/>
  <c r="C19" i="4"/>
  <c r="B19" i="4"/>
  <c r="AI18" i="4"/>
  <c r="AH18" i="4"/>
  <c r="S18" i="4"/>
  <c r="R18" i="4"/>
  <c r="C18" i="4"/>
  <c r="B18" i="4"/>
  <c r="AI17" i="4"/>
  <c r="AH17" i="4"/>
  <c r="S17" i="4"/>
  <c r="R17" i="4"/>
  <c r="C17" i="4"/>
  <c r="B17" i="4"/>
  <c r="AI16" i="4"/>
  <c r="AH16" i="4"/>
  <c r="S16" i="4"/>
  <c r="R16" i="4"/>
  <c r="C16" i="4"/>
  <c r="B16" i="4"/>
  <c r="AI15" i="4"/>
  <c r="AH15" i="4"/>
  <c r="S15" i="4"/>
  <c r="R15" i="4"/>
  <c r="C15" i="4"/>
  <c r="B15" i="4"/>
  <c r="AI14" i="4"/>
  <c r="AH14" i="4"/>
  <c r="S14" i="4"/>
  <c r="R14" i="4"/>
  <c r="C14" i="4"/>
  <c r="B14" i="4"/>
  <c r="AI13" i="4"/>
  <c r="AH13" i="4"/>
  <c r="S13" i="4"/>
  <c r="R13" i="4"/>
  <c r="C13" i="4"/>
  <c r="B13" i="4"/>
  <c r="AI12" i="4"/>
  <c r="AH12" i="4"/>
  <c r="S12" i="4"/>
  <c r="R12" i="4"/>
  <c r="C12" i="4"/>
  <c r="B12" i="4"/>
  <c r="AI11" i="4"/>
  <c r="AH11" i="4"/>
  <c r="S11" i="4"/>
  <c r="R11" i="4"/>
  <c r="C11" i="4"/>
  <c r="B11" i="4"/>
  <c r="AI10" i="4"/>
  <c r="AH10" i="4"/>
  <c r="S10" i="4"/>
  <c r="R10" i="4"/>
  <c r="C10" i="4"/>
  <c r="B10" i="4"/>
  <c r="AI9" i="4"/>
  <c r="AH9" i="4"/>
  <c r="S9" i="4"/>
  <c r="R9" i="4"/>
  <c r="C9" i="4"/>
  <c r="B9" i="4"/>
  <c r="AI8" i="4"/>
  <c r="AH8" i="4"/>
  <c r="S8" i="4"/>
  <c r="R8" i="4"/>
  <c r="C8" i="4"/>
  <c r="B8" i="4"/>
  <c r="AI7" i="4"/>
  <c r="AH7" i="4"/>
  <c r="S7" i="4"/>
  <c r="R7" i="4"/>
  <c r="C7" i="4"/>
  <c r="B7" i="4"/>
  <c r="AI6" i="4"/>
  <c r="AH6" i="4"/>
  <c r="S6" i="4"/>
  <c r="R6" i="4"/>
  <c r="C6" i="4"/>
  <c r="B6" i="4"/>
  <c r="AI5" i="4"/>
  <c r="AH5" i="4"/>
  <c r="S5" i="4"/>
  <c r="R5" i="4"/>
  <c r="C5" i="4"/>
  <c r="B5" i="4"/>
  <c r="X4" i="4"/>
  <c r="W4" i="4"/>
  <c r="V4" i="4"/>
  <c r="U4" i="4"/>
  <c r="T4" i="4"/>
  <c r="S4" i="4"/>
  <c r="R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I3" i="1"/>
  <c r="I4" i="1"/>
  <c r="H5" i="1"/>
  <c r="I5" i="1"/>
  <c r="I6" i="1"/>
  <c r="I7" i="1"/>
  <c r="H8" i="1"/>
  <c r="I8" i="1"/>
  <c r="G9" i="1"/>
  <c r="I9" i="1"/>
  <c r="I10" i="1"/>
  <c r="I11" i="1"/>
  <c r="I12" i="1"/>
  <c r="G13" i="1"/>
  <c r="H13" i="1"/>
  <c r="I13" i="1"/>
  <c r="I14" i="1"/>
  <c r="I15" i="1"/>
  <c r="G16" i="1"/>
  <c r="H16" i="1"/>
  <c r="I16" i="1"/>
  <c r="I17" i="1"/>
  <c r="I18" i="1"/>
  <c r="I19" i="1"/>
  <c r="G20" i="1"/>
  <c r="I20" i="1"/>
  <c r="H21" i="1"/>
  <c r="I21" i="1"/>
  <c r="I22" i="1"/>
  <c r="I23" i="1"/>
  <c r="G24" i="1"/>
  <c r="H24" i="1"/>
  <c r="I24" i="1"/>
  <c r="I25" i="1"/>
  <c r="I26" i="1"/>
  <c r="G27" i="1"/>
  <c r="I27" i="1"/>
  <c r="I28" i="1"/>
  <c r="H29" i="1"/>
  <c r="I29" i="1"/>
  <c r="I30" i="1"/>
  <c r="I31" i="1"/>
  <c r="H32" i="1"/>
  <c r="I32" i="1"/>
  <c r="I33" i="1"/>
  <c r="G34" i="1"/>
  <c r="I34" i="1"/>
  <c r="I35" i="1"/>
  <c r="I36" i="1"/>
  <c r="H37" i="1"/>
  <c r="I37" i="1"/>
  <c r="I38" i="1"/>
  <c r="I39" i="1"/>
  <c r="G40" i="1"/>
  <c r="H40" i="1"/>
  <c r="I40" i="1"/>
  <c r="G41" i="1"/>
  <c r="I41" i="1"/>
  <c r="I42" i="1"/>
  <c r="I43" i="1"/>
  <c r="I44" i="1"/>
  <c r="G45" i="1"/>
  <c r="H45" i="1"/>
  <c r="I45" i="1"/>
  <c r="I46" i="1"/>
  <c r="G47" i="1"/>
  <c r="I47" i="1"/>
  <c r="H48" i="1"/>
  <c r="I48" i="1"/>
  <c r="I49" i="1"/>
  <c r="I50" i="1"/>
  <c r="I51" i="1"/>
  <c r="I52" i="1"/>
  <c r="H53" i="1"/>
  <c r="I53" i="1"/>
  <c r="I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2" i="1"/>
  <c r="C3" i="1" a="1"/>
  <c r="C3" i="1" s="1"/>
  <c r="G3" i="1" s="1"/>
  <c r="C4" i="1" a="1"/>
  <c r="C4" i="1"/>
  <c r="G4" i="1" s="1"/>
  <c r="C5" i="1" a="1"/>
  <c r="C5" i="1"/>
  <c r="G5" i="1" s="1"/>
  <c r="C6" i="1" a="1"/>
  <c r="C6" i="1"/>
  <c r="G6" i="1" s="1"/>
  <c r="C7" i="1" a="1"/>
  <c r="C7" i="1" s="1"/>
  <c r="G7" i="1" s="1"/>
  <c r="C8" i="1" a="1"/>
  <c r="C8" i="1" s="1"/>
  <c r="G8" i="1" s="1"/>
  <c r="C9" i="1" a="1"/>
  <c r="C9" i="1" s="1"/>
  <c r="C10" i="1" a="1"/>
  <c r="C10" i="1"/>
  <c r="G10" i="1" s="1"/>
  <c r="C11" i="1" a="1"/>
  <c r="C11" i="1" s="1"/>
  <c r="G11" i="1" s="1"/>
  <c r="C12" i="1" a="1"/>
  <c r="C12" i="1" s="1"/>
  <c r="G12" i="1" s="1"/>
  <c r="C13" i="1" a="1"/>
  <c r="C13" i="1" s="1"/>
  <c r="C14" i="1" a="1"/>
  <c r="C14" i="1" s="1"/>
  <c r="G14" i="1" s="1"/>
  <c r="C15" i="1" a="1"/>
  <c r="C15" i="1" s="1"/>
  <c r="G15" i="1" s="1"/>
  <c r="C16" i="1" a="1"/>
  <c r="C16" i="1" s="1"/>
  <c r="C17" i="1" a="1"/>
  <c r="C17" i="1" s="1"/>
  <c r="G17" i="1" s="1"/>
  <c r="C18" i="1" a="1"/>
  <c r="C18" i="1" s="1"/>
  <c r="G18" i="1" s="1"/>
  <c r="C19" i="1" a="1"/>
  <c r="C19" i="1" s="1"/>
  <c r="G19" i="1" s="1"/>
  <c r="C20" i="1" a="1"/>
  <c r="C20" i="1" s="1"/>
  <c r="C21" i="1" a="1"/>
  <c r="C21" i="1" s="1"/>
  <c r="G21" i="1" s="1"/>
  <c r="C22" i="1" a="1"/>
  <c r="C22" i="1" s="1"/>
  <c r="G22" i="1" s="1"/>
  <c r="C23" i="1" a="1"/>
  <c r="C23" i="1" s="1"/>
  <c r="G23" i="1" s="1"/>
  <c r="C24" i="1" a="1"/>
  <c r="C24" i="1" s="1"/>
  <c r="C25" i="1" a="1"/>
  <c r="C25" i="1" s="1"/>
  <c r="G25" i="1" s="1"/>
  <c r="C26" i="1" a="1"/>
  <c r="C26" i="1" s="1"/>
  <c r="G26" i="1" s="1"/>
  <c r="C27" i="1" a="1"/>
  <c r="C27" i="1" s="1"/>
  <c r="C28" i="1" a="1"/>
  <c r="C28" i="1" s="1"/>
  <c r="G28" i="1" s="1"/>
  <c r="C29" i="1" a="1"/>
  <c r="C29" i="1" s="1"/>
  <c r="G29" i="1" s="1"/>
  <c r="C30" i="1" a="1"/>
  <c r="C30" i="1" s="1"/>
  <c r="G30" i="1" s="1"/>
  <c r="C31" i="1" a="1"/>
  <c r="C31" i="1" s="1"/>
  <c r="G31" i="1" s="1"/>
  <c r="C32" i="1" a="1"/>
  <c r="C32" i="1" s="1"/>
  <c r="G32" i="1" s="1"/>
  <c r="C33" i="1" a="1"/>
  <c r="C33" i="1" s="1"/>
  <c r="G33" i="1" s="1"/>
  <c r="C34" i="1" a="1"/>
  <c r="C34" i="1"/>
  <c r="C35" i="1" a="1"/>
  <c r="C35" i="1" s="1"/>
  <c r="G35" i="1" s="1"/>
  <c r="C36" i="1" a="1"/>
  <c r="C36" i="1" s="1"/>
  <c r="G36" i="1" s="1"/>
  <c r="C37" i="1" a="1"/>
  <c r="C37" i="1" s="1"/>
  <c r="G37" i="1" s="1"/>
  <c r="C38" i="1" a="1"/>
  <c r="C38" i="1" s="1"/>
  <c r="G38" i="1" s="1"/>
  <c r="C39" i="1" a="1"/>
  <c r="C39" i="1" s="1"/>
  <c r="G39" i="1" s="1"/>
  <c r="C40" i="1" a="1"/>
  <c r="C40" i="1" s="1"/>
  <c r="C41" i="1" a="1"/>
  <c r="C41" i="1" s="1"/>
  <c r="C42" i="1" a="1"/>
  <c r="C42" i="1"/>
  <c r="G42" i="1" s="1"/>
  <c r="C43" i="1" a="1"/>
  <c r="C43" i="1" s="1"/>
  <c r="G43" i="1" s="1"/>
  <c r="C44" i="1" a="1"/>
  <c r="C44" i="1" s="1"/>
  <c r="G44" i="1" s="1"/>
  <c r="C45" i="1" a="1"/>
  <c r="C45" i="1" s="1"/>
  <c r="C46" i="1" a="1"/>
  <c r="C46" i="1" s="1"/>
  <c r="G46" i="1" s="1"/>
  <c r="C47" i="1" a="1"/>
  <c r="C47" i="1" s="1"/>
  <c r="C48" i="1" a="1"/>
  <c r="C48" i="1" s="1"/>
  <c r="G48" i="1" s="1"/>
  <c r="C49" i="1" a="1"/>
  <c r="C49" i="1" s="1"/>
  <c r="G49" i="1" s="1"/>
  <c r="C50" i="1" a="1"/>
  <c r="C50" i="1" s="1"/>
  <c r="G50" i="1" s="1"/>
  <c r="C51" i="1" a="1"/>
  <c r="C51" i="1" s="1"/>
  <c r="G51" i="1" s="1"/>
  <c r="C52" i="1" a="1"/>
  <c r="C52" i="1" s="1"/>
  <c r="G52" i="1" s="1"/>
  <c r="C53" i="1" a="1"/>
  <c r="C53" i="1" s="1"/>
  <c r="G53" i="1" s="1"/>
  <c r="C2" i="1" a="1"/>
  <c r="C2" i="1" s="1"/>
  <c r="G2" i="1" s="1"/>
  <c r="D3" i="1"/>
  <c r="H3" i="1" s="1"/>
  <c r="D4" i="1"/>
  <c r="H4" i="1" s="1"/>
  <c r="D5" i="1"/>
  <c r="D6" i="1"/>
  <c r="H6" i="1" s="1"/>
  <c r="D7" i="1"/>
  <c r="H7" i="1" s="1"/>
  <c r="D8" i="1"/>
  <c r="D9" i="1"/>
  <c r="H9" i="1" s="1"/>
  <c r="D10" i="1"/>
  <c r="H10" i="1" s="1"/>
  <c r="D11" i="1"/>
  <c r="H11" i="1" s="1"/>
  <c r="D12" i="1"/>
  <c r="H12" i="1" s="1"/>
  <c r="D13" i="1"/>
  <c r="D14" i="1"/>
  <c r="H14" i="1" s="1"/>
  <c r="D15" i="1"/>
  <c r="H15" i="1" s="1"/>
  <c r="D16" i="1"/>
  <c r="D17" i="1"/>
  <c r="H17" i="1" s="1"/>
  <c r="D18" i="1"/>
  <c r="H18" i="1" s="1"/>
  <c r="D19" i="1"/>
  <c r="H19" i="1" s="1"/>
  <c r="D20" i="1"/>
  <c r="H20" i="1" s="1"/>
  <c r="D21" i="1"/>
  <c r="D22" i="1"/>
  <c r="H22" i="1" s="1"/>
  <c r="D23" i="1"/>
  <c r="H23" i="1" s="1"/>
  <c r="D24" i="1"/>
  <c r="D25" i="1"/>
  <c r="H25" i="1" s="1"/>
  <c r="D26" i="1"/>
  <c r="H26" i="1" s="1"/>
  <c r="D27" i="1"/>
  <c r="H27" i="1" s="1"/>
  <c r="D28" i="1"/>
  <c r="H28" i="1" s="1"/>
  <c r="D29" i="1"/>
  <c r="D30" i="1"/>
  <c r="H30" i="1" s="1"/>
  <c r="D31" i="1"/>
  <c r="H31" i="1" s="1"/>
  <c r="D32" i="1"/>
  <c r="D33" i="1"/>
  <c r="H33" i="1" s="1"/>
  <c r="D34" i="1"/>
  <c r="H34" i="1" s="1"/>
  <c r="D35" i="1"/>
  <c r="H35" i="1" s="1"/>
  <c r="D36" i="1"/>
  <c r="H36" i="1" s="1"/>
  <c r="D37" i="1"/>
  <c r="D38" i="1"/>
  <c r="H38" i="1" s="1"/>
  <c r="D39" i="1"/>
  <c r="H39" i="1" s="1"/>
  <c r="D40" i="1"/>
  <c r="D41" i="1"/>
  <c r="H41" i="1" s="1"/>
  <c r="D42" i="1"/>
  <c r="H42" i="1" s="1"/>
  <c r="D43" i="1"/>
  <c r="H43" i="1" s="1"/>
  <c r="D44" i="1"/>
  <c r="H44" i="1" s="1"/>
  <c r="D45" i="1"/>
  <c r="D46" i="1"/>
  <c r="H46" i="1" s="1"/>
  <c r="D47" i="1"/>
  <c r="H47" i="1" s="1"/>
  <c r="D48" i="1"/>
  <c r="D49" i="1"/>
  <c r="H49" i="1" s="1"/>
  <c r="D50" i="1"/>
  <c r="H50" i="1" s="1"/>
  <c r="D51" i="1"/>
  <c r="H51" i="1" s="1"/>
  <c r="D52" i="1"/>
  <c r="H52" i="1" s="1"/>
  <c r="D53" i="1"/>
  <c r="D2" i="1"/>
  <c r="H2" i="1" s="1"/>
</calcChain>
</file>

<file path=xl/sharedStrings.xml><?xml version="1.0" encoding="utf-8"?>
<sst xmlns="http://schemas.openxmlformats.org/spreadsheetml/2006/main" count="19404" uniqueCount="388">
  <si>
    <t>Code</t>
  </si>
  <si>
    <t xml:space="preserve">State </t>
  </si>
  <si>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</si>
  <si>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</si>
  <si>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</si>
  <si>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</si>
  <si>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</si>
  <si>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</si>
  <si>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</si>
  <si>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</si>
  <si>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</si>
  <si>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</si>
  <si>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</si>
  <si>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</si>
  <si>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</si>
  <si>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</si>
  <si>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</si>
  <si>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</si>
  <si>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</si>
  <si>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</si>
  <si>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</si>
  <si>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</si>
  <si>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</si>
  <si>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</si>
  <si>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</si>
  <si>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</si>
  <si>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</si>
  <si>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</si>
  <si>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</si>
  <si>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</si>
  <si>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</si>
  <si>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</si>
  <si>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</si>
  <si>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</si>
  <si>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</si>
  <si>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</si>
  <si>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</si>
  <si>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</si>
  <si>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</si>
  <si>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</si>
  <si>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</si>
  <si>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</si>
  <si>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</si>
  <si>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</si>
  <si>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</si>
  <si>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</si>
  <si>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</si>
  <si>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</si>
  <si>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</si>
  <si>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</si>
  <si>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</si>
  <si>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</si>
  <si>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</si>
  <si>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</si>
  <si>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</si>
  <si>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</si>
  <si>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</si>
  <si>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</si>
  <si>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</si>
  <si>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</si>
  <si>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</si>
  <si>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</si>
  <si>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</si>
  <si>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</si>
  <si>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</si>
  <si>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</si>
  <si>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</si>
  <si>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</si>
  <si>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</si>
  <si>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</si>
  <si>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</si>
  <si>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</si>
  <si>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</si>
  <si>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</si>
  <si>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</si>
  <si>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</si>
  <si>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</si>
  <si>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</si>
  <si>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</si>
  <si>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</si>
  <si>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</si>
  <si>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</si>
  <si>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</si>
  <si>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</si>
  <si>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</si>
  <si>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</si>
  <si>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</si>
  <si>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</si>
  <si>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</si>
  <si>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</si>
  <si>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</si>
  <si>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</si>
  <si>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</si>
  <si>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</si>
  <si>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</si>
  <si>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</si>
  <si>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</si>
  <si>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</si>
  <si>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</si>
  <si>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</si>
  <si>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</si>
  <si>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</si>
  <si>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</si>
  <si>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</si>
  <si>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</si>
  <si>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</si>
  <si>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Gross Domestic Product</t>
  </si>
  <si>
    <t>Personal Income</t>
  </si>
  <si>
    <t>Total Taxable Resources</t>
  </si>
  <si>
    <t xml:space="preserve">Population </t>
  </si>
  <si>
    <t>GDP Per Capita</t>
  </si>
  <si>
    <t>Personal Income Per Capita</t>
  </si>
  <si>
    <t>TTR Per Capita</t>
  </si>
  <si>
    <t>Last updated: September 30, 2015-- revised estimates for 1976-2014.</t>
  </si>
  <si>
    <t>Note-- All dollar estimates are in current dollars (not adjusted for inflation).</t>
  </si>
  <si>
    <t>Geographic Note-- Estimates prior to 1950 are not available for Alaska and Hawaii.</t>
  </si>
  <si>
    <t>Legend / Footnotes:</t>
  </si>
  <si>
    <t>Far West</t>
  </si>
  <si>
    <t>Rocky Mountain</t>
  </si>
  <si>
    <t>Southwest</t>
  </si>
  <si>
    <t>Southeast</t>
  </si>
  <si>
    <t>Plains</t>
  </si>
  <si>
    <t>Great Lakes</t>
  </si>
  <si>
    <t>Mideast</t>
  </si>
  <si>
    <t>New England</t>
  </si>
  <si>
    <t>GeoName</t>
  </si>
  <si>
    <t>GeoFips</t>
  </si>
  <si>
    <t>State or DC</t>
  </si>
  <si>
    <t xml:space="preserve">Bureau of Economic Analysis </t>
  </si>
  <si>
    <t xml:space="preserve">Personal income (thousands of dollars) </t>
  </si>
  <si>
    <t>SA1 Personal Income Summary: Personal Income, Population, Per Capita Personal Income</t>
  </si>
  <si>
    <t>Private services-providing industries</t>
  </si>
  <si>
    <t>90</t>
  </si>
  <si>
    <t>56000</t>
  </si>
  <si>
    <t>Private goods-producing industries</t>
  </si>
  <si>
    <t>89</t>
  </si>
  <si>
    <t>Transportation and utilities</t>
  </si>
  <si>
    <t>88</t>
  </si>
  <si>
    <t>Trade</t>
  </si>
  <si>
    <t>87</t>
  </si>
  <si>
    <t>Natural resources and mining</t>
  </si>
  <si>
    <t>86</t>
  </si>
  <si>
    <t/>
  </si>
  <si>
    <t>Addenda:</t>
  </si>
  <si>
    <t xml:space="preserve">    State and local</t>
  </si>
  <si>
    <t>85</t>
  </si>
  <si>
    <t xml:space="preserve">    Federal military</t>
  </si>
  <si>
    <t>84</t>
  </si>
  <si>
    <t xml:space="preserve">    Federal civilian</t>
  </si>
  <si>
    <t>83</t>
  </si>
  <si>
    <t xml:space="preserve">  Government</t>
  </si>
  <si>
    <t>82</t>
  </si>
  <si>
    <t xml:space="preserve">    Other services, except government</t>
  </si>
  <si>
    <t>81</t>
  </si>
  <si>
    <t xml:space="preserve">        Food services and drinking places</t>
  </si>
  <si>
    <t>80</t>
  </si>
  <si>
    <t xml:space="preserve">        Accommodation</t>
  </si>
  <si>
    <t>79</t>
  </si>
  <si>
    <t xml:space="preserve">      Accommodation and food services</t>
  </si>
  <si>
    <t>78</t>
  </si>
  <si>
    <t xml:space="preserve">        Amusements, gambling, and recreation industries</t>
  </si>
  <si>
    <t>77</t>
  </si>
  <si>
    <t xml:space="preserve">        Performing arts, spectator sports, museums, and related activities</t>
  </si>
  <si>
    <t>76</t>
  </si>
  <si>
    <t xml:space="preserve">      Arts, entertainment, and recreation</t>
  </si>
  <si>
    <t>75</t>
  </si>
  <si>
    <t xml:space="preserve">    Arts, entertainment, recreation, accommodation, and food services</t>
  </si>
  <si>
    <t>74</t>
  </si>
  <si>
    <t xml:space="preserve">        Social assistance</t>
  </si>
  <si>
    <t>73</t>
  </si>
  <si>
    <t xml:space="preserve">        Hospitals and nursing and residential care facilities</t>
  </si>
  <si>
    <t>72</t>
  </si>
  <si>
    <t xml:space="preserve">        Ambulatory health care services</t>
  </si>
  <si>
    <t>71</t>
  </si>
  <si>
    <t xml:space="preserve">      Health care and social assistance</t>
  </si>
  <si>
    <t>70</t>
  </si>
  <si>
    <t xml:space="preserve">      Educational services</t>
  </si>
  <si>
    <t>69</t>
  </si>
  <si>
    <t xml:space="preserve">    Educational services, health care, and social assistance</t>
  </si>
  <si>
    <t>68</t>
  </si>
  <si>
    <t xml:space="preserve">        Waste management and remediation services</t>
  </si>
  <si>
    <t>67</t>
  </si>
  <si>
    <t xml:space="preserve">        Administrative and support services</t>
  </si>
  <si>
    <t>66</t>
  </si>
  <si>
    <t xml:space="preserve">      Administrative and waste management services</t>
  </si>
  <si>
    <t>65</t>
  </si>
  <si>
    <t xml:space="preserve">      Management of companies and enterprises</t>
  </si>
  <si>
    <t>64</t>
  </si>
  <si>
    <t xml:space="preserve">        Miscellaneous professional, scientific, and technical services</t>
  </si>
  <si>
    <t>63</t>
  </si>
  <si>
    <t xml:space="preserve">        Computer systems design and related services</t>
  </si>
  <si>
    <t>62</t>
  </si>
  <si>
    <t xml:space="preserve">        Legal services</t>
  </si>
  <si>
    <t>61</t>
  </si>
  <si>
    <t xml:space="preserve">      Professional, scientific, and technical services</t>
  </si>
  <si>
    <t>60</t>
  </si>
  <si>
    <t xml:space="preserve">    Professional and business services</t>
  </si>
  <si>
    <t>59</t>
  </si>
  <si>
    <t xml:space="preserve">        Rental and leasing services and lessors of intangible assets</t>
  </si>
  <si>
    <t>58</t>
  </si>
  <si>
    <t xml:space="preserve">        Real estate</t>
  </si>
  <si>
    <t>57</t>
  </si>
  <si>
    <t xml:space="preserve">      Real estate and rental and leasing</t>
  </si>
  <si>
    <t>56</t>
  </si>
  <si>
    <t xml:space="preserve">        Funds, trusts, and other financial vehicles</t>
  </si>
  <si>
    <t>55</t>
  </si>
  <si>
    <t xml:space="preserve">        Insurance carriers and related activities</t>
  </si>
  <si>
    <t>54</t>
  </si>
  <si>
    <t xml:space="preserve">        Securities, commodity contracts, and investments</t>
  </si>
  <si>
    <t>53</t>
  </si>
  <si>
    <t xml:space="preserve">        Federal Reserve banks, credit intermediation, and related services</t>
  </si>
  <si>
    <t>52</t>
  </si>
  <si>
    <t xml:space="preserve">      Finance and insurance</t>
  </si>
  <si>
    <t>51</t>
  </si>
  <si>
    <t xml:space="preserve">    Finance, insurance, real estate, rental, and leasing</t>
  </si>
  <si>
    <t>50</t>
  </si>
  <si>
    <t xml:space="preserve">      Data processing, internet publishing, and other information services</t>
  </si>
  <si>
    <t>49</t>
  </si>
  <si>
    <t xml:space="preserve">      Broadcasting and telecommunications</t>
  </si>
  <si>
    <t>48</t>
  </si>
  <si>
    <t xml:space="preserve">      Motion picture and sound recording industries</t>
  </si>
  <si>
    <t>47</t>
  </si>
  <si>
    <t xml:space="preserve">      Publishing industries, except Internet (includes software)</t>
  </si>
  <si>
    <t>46</t>
  </si>
  <si>
    <t xml:space="preserve">    Information</t>
  </si>
  <si>
    <t>45</t>
  </si>
  <si>
    <t xml:space="preserve">      Warehousing and storage</t>
  </si>
  <si>
    <t>44</t>
  </si>
  <si>
    <t xml:space="preserve">      Other transportation and support activities</t>
  </si>
  <si>
    <t>43</t>
  </si>
  <si>
    <t xml:space="preserve">      Pipeline transportation</t>
  </si>
  <si>
    <t>42</t>
  </si>
  <si>
    <t xml:space="preserve">      Transit and ground passenger transportation</t>
  </si>
  <si>
    <t>41</t>
  </si>
  <si>
    <t xml:space="preserve">      Truck transportation</t>
  </si>
  <si>
    <t>40</t>
  </si>
  <si>
    <t xml:space="preserve">      Water transportation</t>
  </si>
  <si>
    <t>39</t>
  </si>
  <si>
    <t xml:space="preserve">      Rail transportation</t>
  </si>
  <si>
    <t>38</t>
  </si>
  <si>
    <t xml:space="preserve">      Air transportation</t>
  </si>
  <si>
    <t>37</t>
  </si>
  <si>
    <t xml:space="preserve">    Transportation and warehousing</t>
  </si>
  <si>
    <t>36</t>
  </si>
  <si>
    <t xml:space="preserve">    Retail trade</t>
  </si>
  <si>
    <t>35</t>
  </si>
  <si>
    <t xml:space="preserve">    Wholesale trade</t>
  </si>
  <si>
    <t>34</t>
  </si>
  <si>
    <t xml:space="preserve">        Plastics and rubber products manufacturing</t>
  </si>
  <si>
    <t>33</t>
  </si>
  <si>
    <t xml:space="preserve">        Chemical products manufacturing</t>
  </si>
  <si>
    <t>32</t>
  </si>
  <si>
    <t xml:space="preserve">        Petroleum and coal products manufacturing</t>
  </si>
  <si>
    <t>31</t>
  </si>
  <si>
    <t xml:space="preserve">        Printing and related support activities</t>
  </si>
  <si>
    <t>30</t>
  </si>
  <si>
    <t>(L)</t>
  </si>
  <si>
    <t xml:space="preserve">        Paper products manufacturing</t>
  </si>
  <si>
    <t>29</t>
  </si>
  <si>
    <t xml:space="preserve">        Apparel and leather and allied products manufacturing</t>
  </si>
  <si>
    <t>28</t>
  </si>
  <si>
    <t xml:space="preserve">        Textile mills and textile product mills</t>
  </si>
  <si>
    <t>27</t>
  </si>
  <si>
    <t xml:space="preserve">        Food and beverage and tobacco products manufacturing</t>
  </si>
  <si>
    <t>26</t>
  </si>
  <si>
    <t xml:space="preserve">      Nondurable goods manufacturing</t>
  </si>
  <si>
    <t>25</t>
  </si>
  <si>
    <t xml:space="preserve">        Miscellaneous manufacturing</t>
  </si>
  <si>
    <t>24</t>
  </si>
  <si>
    <t xml:space="preserve">        Furniture and related products manufacturing</t>
  </si>
  <si>
    <t>23</t>
  </si>
  <si>
    <t xml:space="preserve">        Other transportation equipment manufacturing</t>
  </si>
  <si>
    <t>22</t>
  </si>
  <si>
    <t xml:space="preserve">        Motor vehicles, bodies and trailers, and parts manufacturing</t>
  </si>
  <si>
    <t>21</t>
  </si>
  <si>
    <t xml:space="preserve">        Electrical equipment, appliance, and components manufacturing</t>
  </si>
  <si>
    <t>20</t>
  </si>
  <si>
    <t xml:space="preserve">        Computer and electronic products manufacturing</t>
  </si>
  <si>
    <t>19</t>
  </si>
  <si>
    <t xml:space="preserve">        Machinery manufacturing</t>
  </si>
  <si>
    <t>18</t>
  </si>
  <si>
    <t xml:space="preserve">        Fabricated metal products</t>
  </si>
  <si>
    <t>17</t>
  </si>
  <si>
    <t xml:space="preserve">        Primary metals manufacturing</t>
  </si>
  <si>
    <t>16</t>
  </si>
  <si>
    <t xml:space="preserve">        Nonmetallic mineral products manufacturing</t>
  </si>
  <si>
    <t>15</t>
  </si>
  <si>
    <t xml:space="preserve">        Wood products manufacturing</t>
  </si>
  <si>
    <t>14</t>
  </si>
  <si>
    <t xml:space="preserve">      Durable goods manufacturing</t>
  </si>
  <si>
    <t>13</t>
  </si>
  <si>
    <t xml:space="preserve">    Manufacturing</t>
  </si>
  <si>
    <t>12</t>
  </si>
  <si>
    <t xml:space="preserve">    Construction</t>
  </si>
  <si>
    <t>11</t>
  </si>
  <si>
    <t xml:space="preserve">    Utilities</t>
  </si>
  <si>
    <t>10</t>
  </si>
  <si>
    <t xml:space="preserve">      Support activities for mining</t>
  </si>
  <si>
    <t>9</t>
  </si>
  <si>
    <t xml:space="preserve">      Mining, except oil and gas</t>
  </si>
  <si>
    <t>8</t>
  </si>
  <si>
    <t xml:space="preserve">      Oil and gas extraction</t>
  </si>
  <si>
    <t>7</t>
  </si>
  <si>
    <t xml:space="preserve">    Mining</t>
  </si>
  <si>
    <t>6</t>
  </si>
  <si>
    <t xml:space="preserve">      Forestry, fishing, and related activities</t>
  </si>
  <si>
    <t>5</t>
  </si>
  <si>
    <t xml:space="preserve">      Farms</t>
  </si>
  <si>
    <t>4</t>
  </si>
  <si>
    <t xml:space="preserve">    Agriculture, forestry, fishing, and hunting</t>
  </si>
  <si>
    <t>3</t>
  </si>
  <si>
    <t xml:space="preserve">  Private industries</t>
  </si>
  <si>
    <t>2</t>
  </si>
  <si>
    <t>All industry total</t>
  </si>
  <si>
    <t>1</t>
  </si>
  <si>
    <t>55000</t>
  </si>
  <si>
    <t>54000</t>
  </si>
  <si>
    <t>53000</t>
  </si>
  <si>
    <t>51000</t>
  </si>
  <si>
    <t>50000</t>
  </si>
  <si>
    <t>49000</t>
  </si>
  <si>
    <t>48000</t>
  </si>
  <si>
    <t>47000</t>
  </si>
  <si>
    <t>46000</t>
  </si>
  <si>
    <t>45000</t>
  </si>
  <si>
    <t>44000</t>
  </si>
  <si>
    <t>42000</t>
  </si>
  <si>
    <t>41000</t>
  </si>
  <si>
    <t>40000</t>
  </si>
  <si>
    <t>39000</t>
  </si>
  <si>
    <t>38000</t>
  </si>
  <si>
    <t>37000</t>
  </si>
  <si>
    <t>36000</t>
  </si>
  <si>
    <t>35000</t>
  </si>
  <si>
    <t>34000</t>
  </si>
  <si>
    <t>33000</t>
  </si>
  <si>
    <t>32000</t>
  </si>
  <si>
    <t>31000</t>
  </si>
  <si>
    <t>30000</t>
  </si>
  <si>
    <t>29000</t>
  </si>
  <si>
    <t>28000</t>
  </si>
  <si>
    <t>27000</t>
  </si>
  <si>
    <t>26000</t>
  </si>
  <si>
    <t>25000</t>
  </si>
  <si>
    <t>24000</t>
  </si>
  <si>
    <t>23000</t>
  </si>
  <si>
    <t>22000</t>
  </si>
  <si>
    <t>21000</t>
  </si>
  <si>
    <t>20000</t>
  </si>
  <si>
    <t>19000</t>
  </si>
  <si>
    <t>18000</t>
  </si>
  <si>
    <t>17000</t>
  </si>
  <si>
    <t>16000</t>
  </si>
  <si>
    <t>15000</t>
  </si>
  <si>
    <t>13000</t>
  </si>
  <si>
    <t>12000</t>
  </si>
  <si>
    <t>11000</t>
  </si>
  <si>
    <t>10000</t>
  </si>
  <si>
    <t>09000</t>
  </si>
  <si>
    <t>08000</t>
  </si>
  <si>
    <t>06000</t>
  </si>
  <si>
    <t>05000</t>
  </si>
  <si>
    <t>04000</t>
  </si>
  <si>
    <t>02000</t>
  </si>
  <si>
    <t>01000</t>
  </si>
  <si>
    <t>00000</t>
  </si>
  <si>
    <t>2012</t>
  </si>
  <si>
    <t>Industry</t>
  </si>
  <si>
    <t>IndCode</t>
  </si>
  <si>
    <t>Area</t>
  </si>
  <si>
    <t>Fips</t>
  </si>
  <si>
    <t>Bureau of Economic Analysis</t>
  </si>
  <si>
    <t>Levels</t>
  </si>
  <si>
    <t>Gross domestic product (GDP) by state (millions of current dollars)</t>
  </si>
  <si>
    <t>TOTAL TAXABLE RESOURCES</t>
  </si>
  <si>
    <t>Table 1</t>
  </si>
  <si>
    <t>Table 2</t>
  </si>
  <si>
    <t>Table 3</t>
  </si>
  <si>
    <t>Billions of Dollars</t>
  </si>
  <si>
    <t>Dollars Per Capita</t>
  </si>
  <si>
    <t>Per Capita Index</t>
  </si>
  <si>
    <t xml:space="preserve"> </t>
  </si>
  <si>
    <t xml:space="preserve">Data Sources:  Bureau of Economic Analysis (BEA), Department of Commerce; Internal Revenue Service. </t>
  </si>
  <si>
    <t xml:space="preserve">For details about the methodology for estimating TTR, please visit http://www.treasury.gov/resource-center/economic-policy/taxable-resources/Pages/Total-Taxable-Resources.aspx. </t>
  </si>
  <si>
    <t>Note that "United States" now exclusively refers to the 50 states + DC.</t>
  </si>
  <si>
    <t xml:space="preserve">Please direct questions or comments regarding TTR to the Treasury Department at (202) 622-2200. </t>
  </si>
  <si>
    <t xml:space="preserve">Office of Economic Policy, U.S. Department of Treasury.  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</si>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</sst>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,##0.0"/>
    <numFmt numFmtId="165" formatCode="0.0"/>
    <numFmt numFmtId="166" formatCode="#,##0.0_);\(#,##0.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0"/>
      <name val="MS Sans Serif"/>
      <family val="2"/>
    </font>
    <font>
      <sz val="10"/>
      <name val="Arial"/>
    </font>
    <font>
      <b/>
      <sz val="10"/>
      <color indexed="9"/>
      <name val="Arial"/>
    </font>
    <font>
      <sz val="13"/>
      <name val="Arial"/>
    </font>
    <font>
      <b/>
      <sz val="14"/>
      <name val="Arial"/>
    </font>
    <font>
      <b/>
      <u/>
      <sz val="14"/>
      <name val="Times New Roman"/>
      <family val="1"/>
    </font>
    <font>
      <b/>
      <u/>
      <sz val="14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i/>
      <sz val="12"/>
      <name val="Arial"/>
      <family val="2"/>
    </font>
    <font>
      <sz val="12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54">
    <xf numFmtId="0" fontId="0" fillId="0" borderId="0" xfId="0"/>
    <xf numFmtId="0" fontId="2" fillId="0" borderId="0" xfId="1" applyFont="1"/>
    <xf numFmtId="0" fontId="1" fillId="0" borderId="0" xfId="1"/>
    <xf numFmtId="43" fontId="0" fillId="0" borderId="0" xfId="2" applyFont="1"/>
    <xf numFmtId="0" fontId="0" fillId="0" borderId="0" xfId="1" applyFont="1"/>
    <xf numFmtId="0" fontId="4" fillId="0" borderId="0" xfId="4"/>
    <xf numFmtId="0" fontId="5" fillId="2" borderId="1" xfId="4" applyFont="1" applyFill="1" applyBorder="1" applyAlignment="1">
      <alignment horizontal="center"/>
    </xf>
    <xf numFmtId="0" fontId="4" fillId="0" borderId="0" xfId="4"/>
    <xf numFmtId="0" fontId="6" fillId="0" borderId="0" xfId="4" applyFont="1"/>
    <xf numFmtId="0" fontId="7" fillId="0" borderId="0" xfId="4" applyFont="1"/>
    <xf numFmtId="0" fontId="8" fillId="0" borderId="0" xfId="4" applyFont="1" applyAlignment="1">
      <alignment horizontal="center"/>
    </xf>
    <xf numFmtId="0" fontId="9" fillId="0" borderId="0" xfId="4" applyFont="1" applyAlignment="1">
      <alignment horizontal="centerContinuous"/>
    </xf>
    <xf numFmtId="0" fontId="4" fillId="0" borderId="0" xfId="4" applyAlignment="1">
      <alignment horizontal="centerContinuous"/>
    </xf>
    <xf numFmtId="0" fontId="10" fillId="0" borderId="0" xfId="4" applyFont="1"/>
    <xf numFmtId="0" fontId="11" fillId="0" borderId="0" xfId="4" applyFont="1"/>
    <xf numFmtId="0" fontId="12" fillId="0" borderId="0" xfId="4" applyFont="1" applyAlignment="1">
      <alignment horizontal="left"/>
    </xf>
    <xf numFmtId="0" fontId="13" fillId="0" borderId="0" xfId="4" applyFont="1"/>
    <xf numFmtId="0" fontId="10" fillId="0" borderId="0" xfId="4" applyFont="1" applyAlignment="1">
      <alignment horizontal="left"/>
    </xf>
    <xf numFmtId="0" fontId="13" fillId="0" borderId="2" xfId="4" applyFont="1" applyBorder="1"/>
    <xf numFmtId="0" fontId="11" fillId="0" borderId="2" xfId="4" applyFont="1" applyFill="1" applyBorder="1" applyAlignment="1" applyProtection="1">
      <alignment horizontal="right"/>
    </xf>
    <xf numFmtId="0" fontId="11" fillId="0" borderId="0" xfId="4" applyFont="1" applyFill="1" applyBorder="1" applyAlignment="1" applyProtection="1">
      <alignment horizontal="right"/>
    </xf>
    <xf numFmtId="0" fontId="11" fillId="0" borderId="2" xfId="4" applyFont="1" applyFill="1" applyBorder="1" applyAlignment="1" applyProtection="1">
      <alignment horizontal="center"/>
    </xf>
    <xf numFmtId="0" fontId="11" fillId="0" borderId="0" xfId="4" applyFont="1" applyFill="1" applyBorder="1" applyAlignment="1" applyProtection="1">
      <alignment horizontal="center"/>
    </xf>
    <xf numFmtId="164" fontId="11" fillId="0" borderId="0" xfId="4" applyNumberFormat="1" applyFont="1" applyFill="1" applyBorder="1" applyAlignment="1" applyProtection="1">
      <alignment horizontal="right"/>
    </xf>
    <xf numFmtId="3" fontId="11" fillId="0" borderId="0" xfId="4" applyNumberFormat="1" applyFont="1" applyFill="1" applyBorder="1" applyAlignment="1" applyProtection="1">
      <alignment horizontal="center"/>
    </xf>
    <xf numFmtId="165" fontId="11" fillId="0" borderId="0" xfId="4" applyNumberFormat="1" applyFont="1" applyFill="1" applyBorder="1" applyAlignment="1" applyProtection="1">
      <alignment horizontal="right"/>
    </xf>
    <xf numFmtId="0" fontId="11" fillId="0" borderId="3" xfId="4" applyFont="1" applyBorder="1"/>
    <xf numFmtId="164" fontId="11" fillId="0" borderId="4" xfId="4" applyNumberFormat="1" applyFont="1" applyFill="1" applyBorder="1" applyAlignment="1" applyProtection="1">
      <alignment horizontal="right"/>
    </xf>
    <xf numFmtId="3" fontId="11" fillId="0" borderId="4" xfId="4" applyNumberFormat="1" applyFont="1" applyFill="1" applyBorder="1" applyAlignment="1" applyProtection="1">
      <alignment horizontal="center"/>
    </xf>
    <xf numFmtId="165" fontId="11" fillId="0" borderId="4" xfId="4" applyNumberFormat="1" applyFont="1" applyFill="1" applyBorder="1" applyAlignment="1" applyProtection="1">
      <alignment horizontal="right"/>
    </xf>
    <xf numFmtId="165" fontId="14" fillId="0" borderId="0" xfId="4" applyNumberFormat="1" applyFont="1" applyFill="1" applyBorder="1" applyAlignment="1" applyProtection="1">
      <alignment horizontal="right"/>
    </xf>
    <xf numFmtId="0" fontId="11" fillId="0" borderId="4" xfId="4" applyFont="1" applyBorder="1"/>
    <xf numFmtId="3" fontId="11" fillId="0" borderId="3" xfId="4" applyNumberFormat="1" applyFont="1" applyBorder="1" applyAlignment="1">
      <alignment horizontal="center"/>
    </xf>
    <xf numFmtId="0" fontId="11" fillId="0" borderId="0" xfId="4" applyFont="1" applyBorder="1"/>
    <xf numFmtId="164" fontId="11" fillId="0" borderId="4" xfId="4" applyNumberFormat="1" applyFont="1" applyFill="1" applyBorder="1" applyAlignment="1" applyProtection="1">
      <alignment horizontal="left"/>
    </xf>
    <xf numFmtId="164" fontId="11" fillId="0" borderId="0" xfId="4" applyNumberFormat="1" applyFont="1" applyFill="1" applyBorder="1" applyAlignment="1" applyProtection="1">
      <alignment horizontal="center"/>
    </xf>
    <xf numFmtId="0" fontId="11" fillId="0" borderId="5" xfId="4" applyFont="1" applyBorder="1"/>
    <xf numFmtId="165" fontId="11" fillId="0" borderId="5" xfId="4" applyNumberFormat="1" applyFont="1" applyBorder="1"/>
    <xf numFmtId="37" fontId="11" fillId="0" borderId="5" xfId="4" applyNumberFormat="1" applyFont="1" applyBorder="1" applyAlignment="1" applyProtection="1">
      <alignment horizontal="center"/>
    </xf>
    <xf numFmtId="166" fontId="11" fillId="0" borderId="0" xfId="4" applyNumberFormat="1" applyFont="1" applyBorder="1" applyAlignment="1" applyProtection="1"/>
    <xf numFmtId="164" fontId="4" fillId="0" borderId="0" xfId="4" applyNumberFormat="1"/>
    <xf numFmtId="0" fontId="4" fillId="0" borderId="0" xfId="4" applyAlignment="1">
      <alignment horizontal="center"/>
    </xf>
    <xf numFmtId="164" fontId="4" fillId="0" borderId="0" xfId="4" applyNumberFormat="1" applyAlignment="1">
      <alignment horizontal="center"/>
    </xf>
    <xf numFmtId="0" fontId="15" fillId="0" borderId="0" xfId="4" applyFont="1" applyAlignment="1">
      <alignment horizontal="left" wrapText="1"/>
    </xf>
    <xf numFmtId="0" fontId="4" fillId="0" borderId="0" xfId="4" applyAlignment="1">
      <alignment horizontal="left" wrapText="1"/>
    </xf>
    <xf numFmtId="0" fontId="4" fillId="0" borderId="0" xfId="4" applyAlignment="1">
      <alignment horizontal="left" wrapText="1"/>
    </xf>
    <xf numFmtId="0" fontId="4" fillId="0" borderId="0" xfId="4" applyAlignment="1"/>
    <xf numFmtId="0" fontId="15" fillId="0" borderId="0" xfId="4" applyFont="1" applyAlignment="1">
      <alignment horizontal="left"/>
    </xf>
    <xf numFmtId="0" fontId="16" fillId="0" borderId="0" xfId="4" applyFont="1" applyAlignment="1">
      <alignment horizontal="left"/>
    </xf>
    <xf numFmtId="0" fontId="17" fillId="0" borderId="0" xfId="4" applyFont="1" applyAlignment="1">
      <alignment horizontal="left"/>
    </xf>
    <xf numFmtId="0" fontId="18" fillId="0" borderId="0" xfId="4" applyFont="1" applyAlignment="1">
      <alignment horizontal="left"/>
    </xf>
    <xf numFmtId="0" fontId="19" fillId="0" borderId="0" xfId="4" applyFont="1" applyAlignment="1">
      <alignment horizontal="left"/>
    </xf>
    <xf numFmtId="17" fontId="20" fillId="0" borderId="0" xfId="4" applyNumberFormat="1" applyFont="1"/>
    <xf numFmtId="17" fontId="19" fillId="0" borderId="0" xfId="4" quotePrefix="1" applyNumberFormat="1" applyFont="1"/>
  </cellXfs>
  <cellStyles count="5">
    <cellStyle name="Comma 2" xfId="2"/>
    <cellStyle name="Normal" xfId="0" builtinId="0"/>
    <cellStyle name="Normal 2" xfId="1"/>
    <cellStyle name="Normal 2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P%20v%20GDP%20v%20Personal%20Income%20by%20st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TR%20tables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TR%202015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 Cap Comparison - Pretty"/>
      <sheetName val="TTR By State"/>
      <sheetName val="GDP by State"/>
      <sheetName val="Personal Income by State "/>
      <sheetName val="National Data"/>
      <sheetName val="2012 Data"/>
      <sheetName val="2012 Data Per Cap"/>
      <sheetName val="T3. 2012 Data"/>
      <sheetName val="T1. National Comparison '00-'12"/>
      <sheetName val="Population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2015"/>
    </sheetNames>
    <sheetDataSet>
      <sheetData sheetId="0">
        <row r="5">
          <cell r="A5" t="str">
            <v>Alabama</v>
          </cell>
          <cell r="N5">
            <v>233.92850000000001</v>
          </cell>
        </row>
        <row r="6">
          <cell r="A6" t="str">
            <v>Alaska</v>
          </cell>
          <cell r="N6">
            <v>62.046999999999997</v>
          </cell>
        </row>
        <row r="7">
          <cell r="A7" t="str">
            <v>Arizona</v>
          </cell>
          <cell r="N7">
            <v>301.21420000000001</v>
          </cell>
        </row>
        <row r="8">
          <cell r="A8" t="str">
            <v>Arkansas</v>
          </cell>
          <cell r="N8">
            <v>144.30009999999999</v>
          </cell>
        </row>
        <row r="9">
          <cell r="A9" t="str">
            <v>California</v>
          </cell>
          <cell r="N9">
            <v>2567.886</v>
          </cell>
        </row>
        <row r="10">
          <cell r="A10" t="str">
            <v>Colorado</v>
          </cell>
          <cell r="N10">
            <v>364.13330000000002</v>
          </cell>
        </row>
        <row r="11">
          <cell r="A11" t="str">
            <v>Connecticut</v>
          </cell>
          <cell r="N11">
            <v>322.1309</v>
          </cell>
        </row>
        <row r="12">
          <cell r="A12" t="str">
            <v>Delaware</v>
          </cell>
          <cell r="N12">
            <v>68.293779999999998</v>
          </cell>
        </row>
        <row r="13">
          <cell r="A13" t="str">
            <v>District of Columbia</v>
          </cell>
          <cell r="N13">
            <v>63.184100000000001</v>
          </cell>
        </row>
        <row r="14">
          <cell r="A14" t="str">
            <v>Florida</v>
          </cell>
          <cell r="N14">
            <v>1033.585</v>
          </cell>
        </row>
        <row r="15">
          <cell r="A15" t="str">
            <v>Georgia</v>
          </cell>
          <cell r="N15">
            <v>576.97879999999998</v>
          </cell>
        </row>
        <row r="16">
          <cell r="A16" t="str">
            <v>Hawaii</v>
          </cell>
          <cell r="N16">
            <v>76.481579999999994</v>
          </cell>
        </row>
        <row r="17">
          <cell r="A17" t="str">
            <v>Idaho</v>
          </cell>
          <cell r="N17">
            <v>72.513239999999996</v>
          </cell>
        </row>
        <row r="18">
          <cell r="A18" t="str">
            <v>Illinois</v>
          </cell>
          <cell r="N18">
            <v>896.03920000000005</v>
          </cell>
        </row>
        <row r="19">
          <cell r="A19" t="str">
            <v>Indiana</v>
          </cell>
          <cell r="N19">
            <v>380.81920000000002</v>
          </cell>
        </row>
        <row r="20">
          <cell r="A20" t="str">
            <v>Iowa</v>
          </cell>
          <cell r="N20">
            <v>194.15809999999999</v>
          </cell>
        </row>
        <row r="21">
          <cell r="A21" t="str">
            <v>Kansas</v>
          </cell>
          <cell r="N21">
            <v>176.25460000000001</v>
          </cell>
        </row>
        <row r="22">
          <cell r="A22" t="str">
            <v>Kentucky</v>
          </cell>
          <cell r="N22">
            <v>222.52719999999999</v>
          </cell>
        </row>
        <row r="23">
          <cell r="A23" t="str">
            <v>Louisiana</v>
          </cell>
          <cell r="N23">
            <v>299.89280000000002</v>
          </cell>
        </row>
        <row r="24">
          <cell r="A24" t="str">
            <v>Maine</v>
          </cell>
          <cell r="N24">
            <v>66.310299999999998</v>
          </cell>
        </row>
        <row r="25">
          <cell r="A25" t="str">
            <v>Maryland</v>
          </cell>
          <cell r="N25">
            <v>460.34379999999999</v>
          </cell>
        </row>
        <row r="26">
          <cell r="A26" t="str">
            <v>Massachusetts</v>
          </cell>
          <cell r="N26">
            <v>575.149</v>
          </cell>
        </row>
        <row r="27">
          <cell r="A27" t="str">
            <v>Michigan</v>
          </cell>
          <cell r="N27">
            <v>534.70429999999999</v>
          </cell>
        </row>
        <row r="28">
          <cell r="A28" t="str">
            <v>Minnesota</v>
          </cell>
          <cell r="N28">
            <v>384.09989999999999</v>
          </cell>
        </row>
        <row r="29">
          <cell r="A29" t="str">
            <v>Mississippi</v>
          </cell>
          <cell r="N29">
            <v>133.23150000000001</v>
          </cell>
        </row>
        <row r="30">
          <cell r="A30" t="str">
            <v>Missouri</v>
          </cell>
          <cell r="N30">
            <v>345.30270000000002</v>
          </cell>
        </row>
        <row r="31">
          <cell r="A31" t="str">
            <v>Montana</v>
          </cell>
          <cell r="N31">
            <v>50.004840000000002</v>
          </cell>
        </row>
        <row r="32">
          <cell r="A32" t="str">
            <v>Nebraska</v>
          </cell>
          <cell r="N32">
            <v>123.97620000000001</v>
          </cell>
        </row>
        <row r="33">
          <cell r="A33" t="str">
            <v>Nevada</v>
          </cell>
          <cell r="N33">
            <v>147.25129999999999</v>
          </cell>
        </row>
        <row r="34">
          <cell r="A34" t="str">
            <v>New Hampshire</v>
          </cell>
          <cell r="N34">
            <v>91.071240000000003</v>
          </cell>
        </row>
        <row r="35">
          <cell r="A35" t="str">
            <v>New Jersey</v>
          </cell>
          <cell r="N35">
            <v>740.85770000000002</v>
          </cell>
        </row>
        <row r="36">
          <cell r="A36" t="str">
            <v>New Mexico</v>
          </cell>
          <cell r="N36">
            <v>101.717</v>
          </cell>
        </row>
        <row r="37">
          <cell r="A37" t="str">
            <v>New York</v>
          </cell>
          <cell r="N37">
            <v>1694.848</v>
          </cell>
        </row>
        <row r="38">
          <cell r="A38" t="str">
            <v>North Carolina</v>
          </cell>
          <cell r="N38">
            <v>540.96979999999996</v>
          </cell>
        </row>
        <row r="39">
          <cell r="A39" t="str">
            <v>North Dakota</v>
          </cell>
          <cell r="N39">
            <v>56.986519999999999</v>
          </cell>
        </row>
        <row r="40">
          <cell r="A40" t="str">
            <v>Ohio</v>
          </cell>
          <cell r="N40">
            <v>680.67</v>
          </cell>
        </row>
        <row r="41">
          <cell r="A41" t="str">
            <v>Oklahoma</v>
          </cell>
          <cell r="N41">
            <v>210.3749</v>
          </cell>
        </row>
        <row r="42">
          <cell r="A42" t="str">
            <v>Oregon</v>
          </cell>
          <cell r="N42">
            <v>243.87029999999999</v>
          </cell>
        </row>
        <row r="43">
          <cell r="A43" t="str">
            <v>Pennsylvania</v>
          </cell>
          <cell r="N43">
            <v>806.05290000000002</v>
          </cell>
        </row>
        <row r="44">
          <cell r="A44" t="str">
            <v>Rhode Island</v>
          </cell>
          <cell r="N44">
            <v>68.835049999999995</v>
          </cell>
        </row>
        <row r="45">
          <cell r="A45" t="str">
            <v>South Carolina</v>
          </cell>
          <cell r="N45">
            <v>223.43790000000001</v>
          </cell>
        </row>
        <row r="46">
          <cell r="A46" t="str">
            <v>South Dakota</v>
          </cell>
          <cell r="N46">
            <v>53.54289</v>
          </cell>
        </row>
        <row r="47">
          <cell r="A47" t="str">
            <v>Tennessee</v>
          </cell>
          <cell r="N47">
            <v>344.10509999999999</v>
          </cell>
        </row>
        <row r="48">
          <cell r="A48" t="str">
            <v>Texas</v>
          </cell>
          <cell r="N48">
            <v>1754.9269999999999</v>
          </cell>
        </row>
        <row r="49">
          <cell r="A49" t="str">
            <v>Utah</v>
          </cell>
          <cell r="N49">
            <v>152.9958</v>
          </cell>
        </row>
        <row r="50">
          <cell r="A50" t="str">
            <v>Vermont</v>
          </cell>
          <cell r="N50">
            <v>35.495269999999998</v>
          </cell>
        </row>
        <row r="51">
          <cell r="A51" t="str">
            <v>Virginia</v>
          </cell>
          <cell r="N51">
            <v>613.77120000000002</v>
          </cell>
        </row>
        <row r="52">
          <cell r="A52" t="str">
            <v>Washington</v>
          </cell>
          <cell r="N52">
            <v>472.57220000000001</v>
          </cell>
        </row>
        <row r="53">
          <cell r="A53" t="str">
            <v>West Virginia</v>
          </cell>
          <cell r="N53">
            <v>87.475650000000002</v>
          </cell>
        </row>
        <row r="54">
          <cell r="A54" t="str">
            <v>Wisconsin</v>
          </cell>
          <cell r="N54">
            <v>347.59719999999999</v>
          </cell>
        </row>
        <row r="55">
          <cell r="A55" t="str">
            <v>Wyoming</v>
          </cell>
          <cell r="N55">
            <v>48.914700000000003</v>
          </cell>
        </row>
        <row r="56">
          <cell r="N56" t="str">
            <v xml:space="preserve"> </v>
          </cell>
        </row>
        <row r="57">
          <cell r="A57" t="str">
            <v>United States</v>
          </cell>
          <cell r="N57">
            <v>20247.829760000001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 table"/>
      <sheetName val="table percent change"/>
      <sheetName val="table 2015"/>
      <sheetName val="table 2015 (calc from spreadshe"/>
      <sheetName val="Documentation"/>
      <sheetName val="TTR calc"/>
      <sheetName val="State Inflows-Outflows"/>
      <sheetName val="Federal Excise Taxes"/>
      <sheetName val="Federal civilian enterprises"/>
      <sheetName val="Capital Gains"/>
      <sheetName val="Contributions for Soc Ins"/>
      <sheetName val="Pers Dividend Income"/>
      <sheetName val="Monetary Interest"/>
      <sheetName val="Federal Transfers"/>
      <sheetName val="Population"/>
      <sheetName val="GSP"/>
    </sheetNames>
    <sheetDataSet>
      <sheetData sheetId="0"/>
      <sheetData sheetId="1"/>
      <sheetData sheetId="2"/>
      <sheetData sheetId="3"/>
      <sheetData sheetId="4"/>
      <sheetData sheetId="5">
        <row r="4">
          <cell r="C4">
            <v>2000</v>
          </cell>
          <cell r="D4">
            <v>2001</v>
          </cell>
          <cell r="E4">
            <v>2002</v>
          </cell>
          <cell r="F4">
            <v>2003</v>
          </cell>
          <cell r="G4">
            <v>2004</v>
          </cell>
          <cell r="H4">
            <v>2005</v>
          </cell>
          <cell r="I4">
            <v>2006</v>
          </cell>
          <cell r="J4">
            <v>2007</v>
          </cell>
          <cell r="K4">
            <v>2008</v>
          </cell>
          <cell r="L4">
            <v>2009</v>
          </cell>
          <cell r="M4">
            <v>2010</v>
          </cell>
          <cell r="N4">
            <v>2011</v>
          </cell>
          <cell r="O4">
            <v>2012</v>
          </cell>
          <cell r="P4">
            <v>2013</v>
          </cell>
          <cell r="AG4">
            <v>2000</v>
          </cell>
          <cell r="AH4">
            <v>2001</v>
          </cell>
          <cell r="AI4">
            <v>2002</v>
          </cell>
          <cell r="AJ4">
            <v>2003</v>
          </cell>
          <cell r="AK4">
            <v>2004</v>
          </cell>
          <cell r="AL4">
            <v>2005</v>
          </cell>
          <cell r="AM4">
            <v>2006</v>
          </cell>
        </row>
        <row r="7">
          <cell r="C7">
            <v>133119.008</v>
          </cell>
          <cell r="D7">
            <v>152495.61000000002</v>
          </cell>
          <cell r="AG7">
            <v>29899.783319291502</v>
          </cell>
          <cell r="AH7">
            <v>34133.416031841465</v>
          </cell>
          <cell r="AV7">
            <v>74.093658608227514</v>
          </cell>
          <cell r="AW7">
            <v>74.498849397986504</v>
          </cell>
        </row>
        <row r="8">
          <cell r="C8">
            <v>27690.09</v>
          </cell>
          <cell r="D8">
            <v>30973.620999999999</v>
          </cell>
          <cell r="AG8">
            <v>44095.097959593164</v>
          </cell>
          <cell r="AH8">
            <v>48876.340115572639</v>
          </cell>
          <cell r="AV8">
            <v>109.27059569714179</v>
          </cell>
          <cell r="AW8">
            <v>106.67643396717392</v>
          </cell>
        </row>
        <row r="9">
          <cell r="C9">
            <v>184473.951</v>
          </cell>
          <cell r="D9">
            <v>189596.39399999997</v>
          </cell>
          <cell r="AG9">
            <v>35746.706091129963</v>
          </cell>
          <cell r="AH9">
            <v>35952.824673360657</v>
          </cell>
          <cell r="AV9">
            <v>88.582723466625822</v>
          </cell>
          <cell r="AW9">
            <v>78.469851018553598</v>
          </cell>
        </row>
        <row r="10">
          <cell r="C10">
            <v>76407.186000000002</v>
          </cell>
          <cell r="D10">
            <v>85483.754000000001</v>
          </cell>
          <cell r="AG10">
            <v>28525.17296426326</v>
          </cell>
          <cell r="AH10">
            <v>31759.799017005313</v>
          </cell>
          <cell r="AV10">
            <v>70.687282405524982</v>
          </cell>
          <cell r="AW10">
            <v>69.318244668831383</v>
          </cell>
        </row>
        <row r="11">
          <cell r="C11">
            <v>1531860.1700000002</v>
          </cell>
          <cell r="D11">
            <v>1648469.179</v>
          </cell>
          <cell r="AG11">
            <v>45070.648659083192</v>
          </cell>
          <cell r="AH11">
            <v>47810.182486047204</v>
          </cell>
          <cell r="AV11">
            <v>111.688075439759</v>
          </cell>
          <cell r="AW11">
            <v>104.34946157734821</v>
          </cell>
        </row>
        <row r="12">
          <cell r="C12">
            <v>197648.09999999998</v>
          </cell>
          <cell r="D12">
            <v>237755.231</v>
          </cell>
          <cell r="AG12">
            <v>45678.693925773077</v>
          </cell>
          <cell r="AH12">
            <v>53721.655191612059</v>
          </cell>
          <cell r="AV12">
            <v>113.19485219219791</v>
          </cell>
          <cell r="AW12">
            <v>117.25171297818535</v>
          </cell>
        </row>
        <row r="13">
          <cell r="C13">
            <v>202751.41500000001</v>
          </cell>
          <cell r="D13">
            <v>220424.90399999995</v>
          </cell>
          <cell r="AG13">
            <v>59426.92473746086</v>
          </cell>
          <cell r="AH13">
            <v>64210.748259091954</v>
          </cell>
          <cell r="AV13">
            <v>147.2638857149615</v>
          </cell>
          <cell r="AW13">
            <v>140.14497874527686</v>
          </cell>
        </row>
        <row r="14">
          <cell r="C14">
            <v>46785.457000000002</v>
          </cell>
          <cell r="D14">
            <v>48502.724000000002</v>
          </cell>
          <cell r="AG14">
            <v>59495.248438082184</v>
          </cell>
          <cell r="AH14">
            <v>60956.120341988622</v>
          </cell>
          <cell r="AV14">
            <v>147.43319640509688</v>
          </cell>
          <cell r="AW14">
            <v>133.04149883525034</v>
          </cell>
        </row>
        <row r="15">
          <cell r="C15">
            <v>32365.917999999998</v>
          </cell>
          <cell r="D15">
            <v>36962.958000000006</v>
          </cell>
          <cell r="AG15">
            <v>56579.222649926749</v>
          </cell>
          <cell r="AH15">
            <v>64338.904515895469</v>
          </cell>
          <cell r="AV15">
            <v>140.20708988341602</v>
          </cell>
          <cell r="AW15">
            <v>140.42468979635095</v>
          </cell>
        </row>
        <row r="16">
          <cell r="C16">
            <v>599803.38199999998</v>
          </cell>
          <cell r="D16">
            <v>666449.28100000019</v>
          </cell>
          <cell r="AG16">
            <v>37376.714214007588</v>
          </cell>
          <cell r="AH16">
            <v>40744.064700018338</v>
          </cell>
          <cell r="AV16">
            <v>92.62199238357509</v>
          </cell>
          <cell r="AW16">
            <v>88.927107006134833</v>
          </cell>
        </row>
        <row r="17">
          <cell r="C17">
            <v>326877.44800000003</v>
          </cell>
          <cell r="D17">
            <v>404860.33700000006</v>
          </cell>
          <cell r="AG17">
            <v>39730.814338550561</v>
          </cell>
          <cell r="AH17">
            <v>48329.77205069382</v>
          </cell>
          <cell r="AV17">
            <v>98.455609607313761</v>
          </cell>
          <cell r="AW17">
            <v>105.4835064291516</v>
          </cell>
        </row>
        <row r="18">
          <cell r="C18">
            <v>47401.510000000009</v>
          </cell>
          <cell r="D18">
            <v>45149.738000000005</v>
          </cell>
          <cell r="AG18">
            <v>39061.201349134215</v>
          </cell>
          <cell r="AH18">
            <v>36828.428285702175</v>
          </cell>
          <cell r="AV18">
            <v>96.796263928864036</v>
          </cell>
          <cell r="AW18">
            <v>80.380924366363629</v>
          </cell>
        </row>
        <row r="19">
          <cell r="C19">
            <v>45510.642000000007</v>
          </cell>
          <cell r="D19">
            <v>45088.243999999999</v>
          </cell>
          <cell r="AG19">
            <v>35023.542630230186</v>
          </cell>
          <cell r="AH19">
            <v>34158.743963841378</v>
          </cell>
          <cell r="AV19">
            <v>86.790676145825302</v>
          </cell>
          <cell r="AW19">
            <v>74.554129589979695</v>
          </cell>
        </row>
        <row r="20">
          <cell r="C20">
            <v>551891.73899999994</v>
          </cell>
          <cell r="D20">
            <v>624911.46299999999</v>
          </cell>
          <cell r="AG20">
            <v>44385.120877878282</v>
          </cell>
          <cell r="AH20">
            <v>50039.17325175392</v>
          </cell>
          <cell r="AV20">
            <v>109.98929184508728</v>
          </cell>
          <cell r="AW20">
            <v>109.21440820938118</v>
          </cell>
        </row>
        <row r="21">
          <cell r="C21">
            <v>225694.685</v>
          </cell>
          <cell r="D21">
            <v>260464.75699999998</v>
          </cell>
          <cell r="AG21">
            <v>37048.530778582455</v>
          </cell>
          <cell r="AH21">
            <v>42505.704694700835</v>
          </cell>
          <cell r="AV21">
            <v>91.80873192728356</v>
          </cell>
          <cell r="AW21">
            <v>92.772024038022096</v>
          </cell>
        </row>
        <row r="22">
          <cell r="C22">
            <v>107655.68100000001</v>
          </cell>
          <cell r="D22">
            <v>116237.65199999999</v>
          </cell>
          <cell r="AG22">
            <v>36754.256901600413</v>
          </cell>
          <cell r="AH22">
            <v>39644.533060572699</v>
          </cell>
          <cell r="AV22">
            <v>91.079501619973641</v>
          </cell>
          <cell r="AW22">
            <v>86.527293230128109</v>
          </cell>
        </row>
        <row r="23">
          <cell r="C23">
            <v>99177.813000000009</v>
          </cell>
          <cell r="D23">
            <v>110245.787</v>
          </cell>
          <cell r="AG23">
            <v>36818.692710829535</v>
          </cell>
          <cell r="AH23">
            <v>40799.103458637939</v>
          </cell>
          <cell r="AV23">
            <v>91.239177855757163</v>
          </cell>
          <cell r="AW23">
            <v>89.04723340032956</v>
          </cell>
        </row>
        <row r="24">
          <cell r="C24">
            <v>126235.124</v>
          </cell>
          <cell r="D24">
            <v>146684.21600000001</v>
          </cell>
          <cell r="AG24">
            <v>31176.702714063471</v>
          </cell>
          <cell r="AH24">
            <v>36056.896875519284</v>
          </cell>
          <cell r="AV24">
            <v>77.257950091417456</v>
          </cell>
          <cell r="AW24">
            <v>78.696996737221184</v>
          </cell>
        </row>
        <row r="25">
          <cell r="C25">
            <v>143597.69799999997</v>
          </cell>
          <cell r="D25">
            <v>165095.76699999999</v>
          </cell>
          <cell r="AG25">
            <v>32111.223343176309</v>
          </cell>
          <cell r="AH25">
            <v>36869.221896546907</v>
          </cell>
          <cell r="AV25">
            <v>79.573754581249915</v>
          </cell>
          <cell r="AW25">
            <v>80.469959611704638</v>
          </cell>
        </row>
        <row r="26">
          <cell r="C26">
            <v>44561.676999999996</v>
          </cell>
          <cell r="D26">
            <v>47278.406999999999</v>
          </cell>
          <cell r="AG26">
            <v>34893.629333350036</v>
          </cell>
          <cell r="AH26">
            <v>36772.731727349943</v>
          </cell>
          <cell r="AV26">
            <v>86.468742325606058</v>
          </cell>
          <cell r="AW26">
            <v>80.259362272818748</v>
          </cell>
        </row>
        <row r="27">
          <cell r="C27">
            <v>216338.24400000001</v>
          </cell>
          <cell r="D27">
            <v>290813.86600000004</v>
          </cell>
          <cell r="AG27">
            <v>40733.7335818223</v>
          </cell>
          <cell r="AH27">
            <v>54108.015884075947</v>
          </cell>
          <cell r="AV27">
            <v>100.94091042802751</v>
          </cell>
          <cell r="AW27">
            <v>118.09497539921929</v>
          </cell>
        </row>
        <row r="28">
          <cell r="C28">
            <v>335436.39900000003</v>
          </cell>
          <cell r="D28">
            <v>393317.10700000002</v>
          </cell>
          <cell r="AG28">
            <v>52732.418617900294</v>
          </cell>
          <cell r="AH28">
            <v>61478.525811260857</v>
          </cell>
          <cell r="AV28">
            <v>130.67445275230267</v>
          </cell>
          <cell r="AW28">
            <v>134.18168961907614</v>
          </cell>
        </row>
        <row r="29">
          <cell r="C29">
            <v>383078.03299999994</v>
          </cell>
          <cell r="D29">
            <v>436820.39100000006</v>
          </cell>
          <cell r="AG29">
            <v>38490.827183256384</v>
          </cell>
          <cell r="AH29">
            <v>43720.863226545174</v>
          </cell>
          <cell r="AV29">
            <v>95.382838678446333</v>
          </cell>
          <cell r="AW29">
            <v>95.424202547612254</v>
          </cell>
        </row>
        <row r="30">
          <cell r="C30">
            <v>214230.921</v>
          </cell>
          <cell r="D30">
            <v>253398.24200000003</v>
          </cell>
          <cell r="AG30">
            <v>43422.029790266606</v>
          </cell>
          <cell r="AH30">
            <v>50854.629007488977</v>
          </cell>
          <cell r="AV30">
            <v>107.60268785227221</v>
          </cell>
          <cell r="AW30">
            <v>110.99420415715728</v>
          </cell>
        </row>
        <row r="31">
          <cell r="C31">
            <v>74704.251999999993</v>
          </cell>
          <cell r="D31">
            <v>85585.900000000009</v>
          </cell>
          <cell r="AG31">
            <v>26227.174791888501</v>
          </cell>
          <cell r="AH31">
            <v>29998.626004821606</v>
          </cell>
          <cell r="AV31">
            <v>64.992689563562507</v>
          </cell>
          <cell r="AW31">
            <v>65.474346862761323</v>
          </cell>
        </row>
        <row r="32">
          <cell r="C32">
            <v>208144.34299999996</v>
          </cell>
          <cell r="D32">
            <v>242685.73000000004</v>
          </cell>
          <cell r="AG32">
            <v>37120.343089391739</v>
          </cell>
          <cell r="AH32">
            <v>43020.673828100771</v>
          </cell>
          <cell r="AV32">
            <v>91.986687626298206</v>
          </cell>
          <cell r="AW32">
            <v>93.895984437355835</v>
          </cell>
        </row>
        <row r="33">
          <cell r="C33">
            <v>28226.198000000004</v>
          </cell>
          <cell r="D33">
            <v>26926.562000000002</v>
          </cell>
          <cell r="AG33">
            <v>31231.51278031099</v>
          </cell>
          <cell r="AH33">
            <v>29688.776033368584</v>
          </cell>
          <cell r="AV33">
            <v>77.393773093660343</v>
          </cell>
          <cell r="AW33">
            <v>64.798075072744297</v>
          </cell>
        </row>
        <row r="34">
          <cell r="C34">
            <v>67746.247000000003</v>
          </cell>
          <cell r="D34">
            <v>72136.932000000001</v>
          </cell>
          <cell r="AG34">
            <v>39529.3828990209</v>
          </cell>
          <cell r="AH34">
            <v>41944.076063066481</v>
          </cell>
          <cell r="AV34">
            <v>97.956449056412879</v>
          </cell>
          <cell r="AW34">
            <v>91.546225635462747</v>
          </cell>
        </row>
        <row r="35">
          <cell r="C35">
            <v>89839.251000000004</v>
          </cell>
          <cell r="D35">
            <v>91100.946999999986</v>
          </cell>
          <cell r="AG35">
            <v>44502.613757782703</v>
          </cell>
          <cell r="AH35">
            <v>43414.501722503679</v>
          </cell>
          <cell r="AV35">
            <v>110.28044704308894</v>
          </cell>
          <cell r="AW35">
            <v>94.755544610485856</v>
          </cell>
        </row>
        <row r="36">
          <cell r="C36">
            <v>53573.678</v>
          </cell>
          <cell r="D36">
            <v>60880.425999999999</v>
          </cell>
          <cell r="AG36">
            <v>43208.69082703031</v>
          </cell>
          <cell r="AH36">
            <v>48490.32390640668</v>
          </cell>
          <cell r="AV36">
            <v>107.07401966290561</v>
          </cell>
          <cell r="AW36">
            <v>105.83392340787306</v>
          </cell>
        </row>
        <row r="37">
          <cell r="C37">
            <v>403116.38399999996</v>
          </cell>
          <cell r="D37">
            <v>522627.04999999993</v>
          </cell>
          <cell r="AG37">
            <v>47815.740263973428</v>
          </cell>
          <cell r="AH37">
            <v>61538.596043576857</v>
          </cell>
          <cell r="AV37">
            <v>118.4905956469813</v>
          </cell>
          <cell r="AW37">
            <v>134.31279759802663</v>
          </cell>
        </row>
        <row r="38">
          <cell r="C38">
            <v>61916.599000000002</v>
          </cell>
          <cell r="D38">
            <v>65807.331000000006</v>
          </cell>
          <cell r="AG38">
            <v>33997.618608349207</v>
          </cell>
          <cell r="AH38">
            <v>35927.111574556831</v>
          </cell>
          <cell r="AV38">
            <v>84.248367948354712</v>
          </cell>
          <cell r="AW38">
            <v>78.413730169894478</v>
          </cell>
        </row>
        <row r="39">
          <cell r="C39">
            <v>913967.05899999989</v>
          </cell>
          <cell r="D39">
            <v>1114541.676</v>
          </cell>
          <cell r="AG39">
            <v>48099.02330202749</v>
          </cell>
          <cell r="AH39">
            <v>58405.446611243045</v>
          </cell>
          <cell r="AV39">
            <v>119.19258992188753</v>
          </cell>
          <cell r="AW39">
            <v>127.4744539794717</v>
          </cell>
        </row>
        <row r="40">
          <cell r="C40">
            <v>297783.79599999997</v>
          </cell>
          <cell r="D40">
            <v>346253.18199999997</v>
          </cell>
          <cell r="AG40">
            <v>36847.069904600736</v>
          </cell>
          <cell r="AH40">
            <v>42173.938706391942</v>
          </cell>
          <cell r="AV40">
            <v>91.309498435845995</v>
          </cell>
          <cell r="AW40">
            <v>92.047918827593051</v>
          </cell>
        </row>
        <row r="41">
          <cell r="C41">
            <v>22928.966000000004</v>
          </cell>
          <cell r="D41">
            <v>21864.037999999997</v>
          </cell>
          <cell r="AG41">
            <v>35713.620851589432</v>
          </cell>
          <cell r="AH41">
            <v>34212.702366906487</v>
          </cell>
          <cell r="AV41">
            <v>88.500736034900669</v>
          </cell>
          <cell r="AW41">
            <v>74.671898023703221</v>
          </cell>
        </row>
        <row r="42">
          <cell r="C42">
            <v>427643.842</v>
          </cell>
          <cell r="D42">
            <v>489012.45799999998</v>
          </cell>
          <cell r="AG42">
            <v>37632.967288459236</v>
          </cell>
          <cell r="AH42">
            <v>42943.27820458464</v>
          </cell>
          <cell r="AV42">
            <v>93.257004604666307</v>
          </cell>
          <cell r="AW42">
            <v>93.727062437430234</v>
          </cell>
        </row>
        <row r="43">
          <cell r="C43">
            <v>104454.31300000001</v>
          </cell>
          <cell r="D43">
            <v>119077.322</v>
          </cell>
          <cell r="AG43">
            <v>30238.354371932328</v>
          </cell>
          <cell r="AH43">
            <v>34344.934383202104</v>
          </cell>
          <cell r="AV43">
            <v>74.932660273260055</v>
          </cell>
          <cell r="AW43">
            <v>74.96050473855442</v>
          </cell>
        </row>
        <row r="44">
          <cell r="C44">
            <v>132692.54200000002</v>
          </cell>
          <cell r="D44">
            <v>143017.99</v>
          </cell>
          <cell r="AG44">
            <v>38689.165958151541</v>
          </cell>
          <cell r="AH44">
            <v>41240.077313976581</v>
          </cell>
          <cell r="AV44">
            <v>95.874335399975223</v>
          </cell>
          <cell r="AW44">
            <v>90.009693319567546</v>
          </cell>
        </row>
        <row r="45">
          <cell r="C45">
            <v>458816.53499999997</v>
          </cell>
          <cell r="D45">
            <v>540703.70699999994</v>
          </cell>
          <cell r="AG45">
            <v>37350.217633698252</v>
          </cell>
          <cell r="AH45">
            <v>43963.332457921271</v>
          </cell>
          <cell r="AV45">
            <v>92.556332089158886</v>
          </cell>
          <cell r="AW45">
            <v>95.953410603878353</v>
          </cell>
        </row>
        <row r="46">
          <cell r="C46">
            <v>41699.573000000004</v>
          </cell>
          <cell r="D46">
            <v>47768.871000000006</v>
          </cell>
          <cell r="AG46">
            <v>39703.745139335864</v>
          </cell>
          <cell r="AH46">
            <v>45186.806502816093</v>
          </cell>
          <cell r="AV46">
            <v>98.388530325032889</v>
          </cell>
          <cell r="AW46">
            <v>98.623738370895225</v>
          </cell>
        </row>
        <row r="47">
          <cell r="C47">
            <v>128846.868</v>
          </cell>
          <cell r="D47">
            <v>147673.53999999998</v>
          </cell>
          <cell r="AG47">
            <v>32017.825055917623</v>
          </cell>
          <cell r="AH47">
            <v>36328.098804549569</v>
          </cell>
          <cell r="AV47">
            <v>79.342307391922844</v>
          </cell>
          <cell r="AW47">
            <v>79.288916152741237</v>
          </cell>
        </row>
        <row r="48">
          <cell r="C48">
            <v>29576.583000000002</v>
          </cell>
          <cell r="D48">
            <v>29328.857999999993</v>
          </cell>
          <cell r="AG48">
            <v>39130.538841348221</v>
          </cell>
          <cell r="AH48">
            <v>38693.854126537648</v>
          </cell>
          <cell r="AV48">
            <v>96.968086862227594</v>
          </cell>
          <cell r="AW48">
            <v>84.452362122545821</v>
          </cell>
        </row>
        <row r="49">
          <cell r="C49">
            <v>196653.86199999996</v>
          </cell>
          <cell r="D49">
            <v>224230.011</v>
          </cell>
          <cell r="AG49">
            <v>34478.182042278022</v>
          </cell>
          <cell r="AH49">
            <v>38991.173385078117</v>
          </cell>
          <cell r="AV49">
            <v>85.439236210939939</v>
          </cell>
          <cell r="AW49">
            <v>85.10128465184863</v>
          </cell>
        </row>
        <row r="50">
          <cell r="C50">
            <v>804995.37799999991</v>
          </cell>
          <cell r="D50">
            <v>922177.41100000008</v>
          </cell>
          <cell r="AG50">
            <v>38434.692469846137</v>
          </cell>
          <cell r="AH50">
            <v>43254.866854581196</v>
          </cell>
          <cell r="AV50">
            <v>95.243733112125867</v>
          </cell>
          <cell r="AW50">
            <v>94.407129029316636</v>
          </cell>
        </row>
        <row r="51">
          <cell r="C51">
            <v>78060.170000000013</v>
          </cell>
          <cell r="D51">
            <v>84997.201000000001</v>
          </cell>
          <cell r="AG51">
            <v>34778.391821437457</v>
          </cell>
          <cell r="AH51">
            <v>37218.830283113261</v>
          </cell>
          <cell r="AV51">
            <v>86.183176080013794</v>
          </cell>
          <cell r="AW51">
            <v>81.233007251436419</v>
          </cell>
        </row>
        <row r="52">
          <cell r="C52">
            <v>23991.045000000002</v>
          </cell>
          <cell r="D52">
            <v>23716.868000000002</v>
          </cell>
          <cell r="AG52">
            <v>39354.22674527327</v>
          </cell>
          <cell r="AH52">
            <v>38738.936629300115</v>
          </cell>
          <cell r="AV52">
            <v>97.522400417320114</v>
          </cell>
          <cell r="AW52">
            <v>84.550758209847857</v>
          </cell>
        </row>
        <row r="53">
          <cell r="C53">
            <v>292490.86999999994</v>
          </cell>
          <cell r="D53">
            <v>382301.12200000003</v>
          </cell>
          <cell r="AG53">
            <v>41162.173188529894</v>
          </cell>
          <cell r="AH53">
            <v>53109.460457809713</v>
          </cell>
          <cell r="AV53">
            <v>102.00261236795941</v>
          </cell>
          <cell r="AW53">
            <v>115.91555010385611</v>
          </cell>
        </row>
        <row r="54">
          <cell r="C54">
            <v>266347.85200000001</v>
          </cell>
          <cell r="D54">
            <v>281831.45900000003</v>
          </cell>
          <cell r="AG54">
            <v>45063.414472384124</v>
          </cell>
          <cell r="AH54">
            <v>47083.953949080831</v>
          </cell>
          <cell r="AV54">
            <v>111.6701486423015</v>
          </cell>
          <cell r="AW54">
            <v>102.76441101125464</v>
          </cell>
        </row>
        <row r="55">
          <cell r="C55">
            <v>49594.427000000003</v>
          </cell>
          <cell r="D55">
            <v>55309.232999999993</v>
          </cell>
          <cell r="AG55">
            <v>27445.407109269901</v>
          </cell>
          <cell r="AH55">
            <v>30702.090668733112</v>
          </cell>
          <cell r="AV55">
            <v>68.011550552141273</v>
          </cell>
          <cell r="AW55">
            <v>67.009713495994276</v>
          </cell>
        </row>
        <row r="56">
          <cell r="C56">
            <v>204128.99099999998</v>
          </cell>
          <cell r="D56">
            <v>235381.16900000002</v>
          </cell>
          <cell r="AG56">
            <v>37984.560659575851</v>
          </cell>
          <cell r="AH56">
            <v>43534.002609659816</v>
          </cell>
          <cell r="AV56">
            <v>94.128276444005081</v>
          </cell>
          <cell r="AW56">
            <v>95.016364640536935</v>
          </cell>
        </row>
        <row r="57">
          <cell r="C57">
            <v>23860.805</v>
          </cell>
          <cell r="D57">
            <v>22112.403999999995</v>
          </cell>
          <cell r="AG57">
            <v>48271.90977139389</v>
          </cell>
          <cell r="AH57">
            <v>44702.498903280444</v>
          </cell>
          <cell r="AV57">
            <v>119.62101413160249</v>
          </cell>
          <cell r="AW57">
            <v>97.566699166660612</v>
          </cell>
        </row>
        <row r="59">
          <cell r="C59">
            <v>11493789.82</v>
          </cell>
          <cell r="D59">
            <v>13164425.128</v>
          </cell>
          <cell r="AG59">
            <v>40354.0382280048</v>
          </cell>
          <cell r="AH59">
            <v>45817.373432835862</v>
          </cell>
          <cell r="AV59">
            <v>100</v>
          </cell>
          <cell r="AW59">
            <v>100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abSelected="1" zoomScale="90" zoomScaleNormal="90" workbookViewId="0">
      <selection activeCell="G24" sqref="G24"/>
    </sheetView>
  </sheetViews>
  <sheetFormatPr defaultRowHeight="12.75" x14ac:dyDescent="0.2"/>
  <cols>
    <col min="1" max="1" width="24.7109375" style="5" customWidth="1"/>
    <col min="2" max="4" width="10.7109375" style="5" hidden="1" customWidth="1"/>
    <col min="5" max="15" width="10.7109375" style="5" customWidth="1"/>
    <col min="16" max="16" width="9.7109375" style="5" customWidth="1"/>
    <col min="17" max="17" width="24.7109375" style="5" customWidth="1"/>
    <col min="18" max="20" width="10.7109375" style="5" hidden="1" customWidth="1"/>
    <col min="21" max="31" width="10.7109375" style="5" customWidth="1"/>
    <col min="32" max="32" width="9.140625" style="5"/>
    <col min="33" max="33" width="24.7109375" style="5" customWidth="1"/>
    <col min="34" max="36" width="10.7109375" style="5" hidden="1" customWidth="1"/>
    <col min="37" max="45" width="10.7109375" style="5" customWidth="1"/>
    <col min="46" max="16384" width="9.140625" style="5"/>
  </cols>
  <sheetData>
    <row r="1" spans="1:47" ht="18.75" x14ac:dyDescent="0.3">
      <c r="A1" s="10" t="s">
        <v>374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  <c r="Q1" s="10" t="s">
        <v>374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2"/>
      <c r="AD1" s="12"/>
      <c r="AE1" s="12"/>
      <c r="AF1" s="12"/>
      <c r="AG1" s="10" t="s">
        <v>374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7" ht="15.75" x14ac:dyDescent="0.25">
      <c r="A2" s="13" t="s">
        <v>375</v>
      </c>
      <c r="B2" s="13"/>
      <c r="C2" s="13"/>
      <c r="D2" s="13"/>
      <c r="E2" s="13"/>
      <c r="F2" s="13"/>
      <c r="G2" s="13"/>
      <c r="H2" s="12"/>
      <c r="I2" s="12"/>
      <c r="J2" s="12"/>
      <c r="K2" s="12"/>
      <c r="L2" s="12"/>
      <c r="M2" s="12"/>
      <c r="N2" s="12"/>
      <c r="O2" s="12"/>
      <c r="P2" s="12"/>
      <c r="Q2" s="13" t="s">
        <v>376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3" t="s">
        <v>377</v>
      </c>
      <c r="AI2" s="14"/>
      <c r="AJ2" s="14"/>
      <c r="AK2" s="12"/>
      <c r="AL2" s="12"/>
      <c r="AM2" s="12"/>
      <c r="AN2" s="13"/>
    </row>
    <row r="3" spans="1:47" ht="15.75" x14ac:dyDescent="0.25">
      <c r="A3" s="15" t="s">
        <v>378</v>
      </c>
      <c r="C3" s="16"/>
      <c r="D3" s="16"/>
      <c r="E3" s="16"/>
      <c r="F3" s="16"/>
      <c r="G3" s="16"/>
      <c r="J3" s="12"/>
      <c r="K3" s="12"/>
      <c r="L3" s="12"/>
      <c r="M3" s="12"/>
      <c r="N3" s="12"/>
      <c r="O3" s="12"/>
      <c r="P3" s="12"/>
      <c r="Q3" s="15" t="s">
        <v>379</v>
      </c>
      <c r="R3" s="12"/>
      <c r="S3" s="12"/>
      <c r="T3" s="12"/>
      <c r="U3" s="12"/>
      <c r="V3" s="12"/>
      <c r="W3" s="12"/>
      <c r="Y3" s="12"/>
      <c r="Z3" s="12"/>
      <c r="AA3" s="12"/>
      <c r="AB3" s="12"/>
      <c r="AC3" s="12"/>
      <c r="AD3" s="12"/>
      <c r="AE3" s="12"/>
      <c r="AF3" s="12"/>
      <c r="AG3" s="15" t="s">
        <v>380</v>
      </c>
      <c r="AH3" s="17"/>
      <c r="AI3" s="14"/>
      <c r="AJ3" s="14"/>
      <c r="AK3" s="12"/>
      <c r="AL3" s="12"/>
      <c r="AM3" s="12"/>
    </row>
    <row r="4" spans="1:47" ht="16.5" thickBot="1" x14ac:dyDescent="0.3">
      <c r="A4" s="18"/>
      <c r="B4" s="19">
        <f>'[3]TTR calc'!C4</f>
        <v>2000</v>
      </c>
      <c r="C4" s="19">
        <f>'[3]TTR calc'!D4</f>
        <v>2001</v>
      </c>
      <c r="D4" s="19">
        <f>'[3]TTR calc'!E4</f>
        <v>2002</v>
      </c>
      <c r="E4" s="19">
        <f>'[3]TTR calc'!F4</f>
        <v>2003</v>
      </c>
      <c r="F4" s="19">
        <f>'[3]TTR calc'!G4</f>
        <v>2004</v>
      </c>
      <c r="G4" s="19">
        <f>'[3]TTR calc'!H4</f>
        <v>2005</v>
      </c>
      <c r="H4" s="19">
        <f>'[3]TTR calc'!I4</f>
        <v>2006</v>
      </c>
      <c r="I4" s="19">
        <f>'[3]TTR calc'!J4</f>
        <v>2007</v>
      </c>
      <c r="J4" s="19">
        <f>'[3]TTR calc'!K4</f>
        <v>2008</v>
      </c>
      <c r="K4" s="19">
        <f>'[3]TTR calc'!L4</f>
        <v>2009</v>
      </c>
      <c r="L4" s="19">
        <f>'[3]TTR calc'!M4</f>
        <v>2010</v>
      </c>
      <c r="M4" s="19">
        <f>'[3]TTR calc'!N4</f>
        <v>2011</v>
      </c>
      <c r="N4" s="19">
        <f>'[3]TTR calc'!O4</f>
        <v>2012</v>
      </c>
      <c r="O4" s="19">
        <f>'[3]TTR calc'!P4</f>
        <v>2013</v>
      </c>
      <c r="P4" s="20"/>
      <c r="Q4" s="21"/>
      <c r="R4" s="21">
        <f>'[3]TTR calc'!AG4</f>
        <v>2000</v>
      </c>
      <c r="S4" s="21">
        <f>'[3]TTR calc'!AH4</f>
        <v>2001</v>
      </c>
      <c r="T4" s="21">
        <f>'[3]TTR calc'!AI4</f>
        <v>2002</v>
      </c>
      <c r="U4" s="21">
        <f>'[3]TTR calc'!AJ4</f>
        <v>2003</v>
      </c>
      <c r="V4" s="21">
        <f>'[3]TTR calc'!AK4</f>
        <v>2004</v>
      </c>
      <c r="W4" s="21">
        <f>'[3]TTR calc'!AL4</f>
        <v>2005</v>
      </c>
      <c r="X4" s="21">
        <f>'[3]TTR calc'!AM4</f>
        <v>2006</v>
      </c>
      <c r="Y4" s="21">
        <v>2007</v>
      </c>
      <c r="Z4" s="21">
        <v>2008</v>
      </c>
      <c r="AA4" s="21">
        <v>2009</v>
      </c>
      <c r="AB4" s="21">
        <v>2010</v>
      </c>
      <c r="AC4" s="21">
        <v>2011</v>
      </c>
      <c r="AD4" s="21">
        <v>2012</v>
      </c>
      <c r="AE4" s="21">
        <v>2013</v>
      </c>
      <c r="AF4" s="22"/>
      <c r="AG4" s="19"/>
      <c r="AH4" s="19">
        <v>2000</v>
      </c>
      <c r="AI4" s="19">
        <v>2001</v>
      </c>
      <c r="AJ4" s="19">
        <v>2002</v>
      </c>
      <c r="AK4" s="19">
        <v>2003</v>
      </c>
      <c r="AL4" s="19">
        <v>2004</v>
      </c>
      <c r="AM4" s="19">
        <v>2005</v>
      </c>
      <c r="AN4" s="19">
        <v>2006</v>
      </c>
      <c r="AO4" s="19">
        <v>2007</v>
      </c>
      <c r="AP4" s="19">
        <v>2008</v>
      </c>
      <c r="AQ4" s="19">
        <v>2009</v>
      </c>
      <c r="AR4" s="19">
        <v>2010</v>
      </c>
      <c r="AS4" s="19">
        <v>2011</v>
      </c>
      <c r="AT4" s="19">
        <v>2012</v>
      </c>
      <c r="AU4" s="19">
        <v>2013</v>
      </c>
    </row>
    <row r="5" spans="1:47" ht="16.5" thickTop="1" x14ac:dyDescent="0.25">
      <c r="A5" s="14" t="s">
        <v>5</v>
      </c>
      <c r="B5" s="23">
        <f>'[3]TTR calc'!C7/1000</f>
        <v>133.11900800000001</v>
      </c>
      <c r="C5" s="23">
        <f>'[3]TTR calc'!D7/1000</f>
        <v>152.49561000000003</v>
      </c>
      <c r="D5" s="23">
        <v>157.21019999999999</v>
      </c>
      <c r="E5" s="23">
        <v>164.9325</v>
      </c>
      <c r="F5" s="23">
        <v>181.95</v>
      </c>
      <c r="G5" s="23">
        <v>195.7234</v>
      </c>
      <c r="H5" s="23">
        <v>207.63980000000001</v>
      </c>
      <c r="I5" s="23">
        <v>217.10470000000001</v>
      </c>
      <c r="J5" s="23">
        <v>218.18879999999999</v>
      </c>
      <c r="K5" s="23">
        <v>208.22030000000001</v>
      </c>
      <c r="L5" s="23">
        <v>216.04390000000001</v>
      </c>
      <c r="M5" s="23">
        <v>225.19210000000001</v>
      </c>
      <c r="N5" s="23">
        <v>233.92850000000001</v>
      </c>
      <c r="O5" s="23">
        <v>239.4025</v>
      </c>
      <c r="P5" s="23"/>
      <c r="Q5" s="14" t="s">
        <v>5</v>
      </c>
      <c r="R5" s="24">
        <f>'[3]TTR calc'!AG7</f>
        <v>29899.783319291502</v>
      </c>
      <c r="S5" s="24">
        <f>'[3]TTR calc'!AH7</f>
        <v>34133.416031841465</v>
      </c>
      <c r="T5" s="24">
        <v>35090.870000000003</v>
      </c>
      <c r="U5" s="24">
        <v>36623.269999999997</v>
      </c>
      <c r="V5" s="24">
        <v>40159.089999999997</v>
      </c>
      <c r="W5" s="24">
        <v>42829.71</v>
      </c>
      <c r="X5" s="24">
        <v>44856.480000000003</v>
      </c>
      <c r="Y5" s="24">
        <v>46460.959999999999</v>
      </c>
      <c r="Z5" s="24">
        <v>46244.03</v>
      </c>
      <c r="AA5" s="24">
        <v>43762.720000000001</v>
      </c>
      <c r="AB5" s="24">
        <v>45144.87</v>
      </c>
      <c r="AC5" s="24">
        <v>46899.12</v>
      </c>
      <c r="AD5" s="24">
        <v>48557.79</v>
      </c>
      <c r="AE5" s="24">
        <v>49527.58</v>
      </c>
      <c r="AF5" s="25"/>
      <c r="AG5" s="14" t="s">
        <v>5</v>
      </c>
      <c r="AH5" s="25">
        <f>'[3]TTR calc'!AV7</f>
        <v>74.093658608227514</v>
      </c>
      <c r="AI5" s="25">
        <f>'[3]TTR calc'!AW7</f>
        <v>74.498849397986504</v>
      </c>
      <c r="AJ5" s="25">
        <v>75.762249999999995</v>
      </c>
      <c r="AK5" s="25">
        <v>75.987020000000001</v>
      </c>
      <c r="AL5" s="25">
        <v>78.010540000000006</v>
      </c>
      <c r="AM5" s="25">
        <v>77.692869999999999</v>
      </c>
      <c r="AN5" s="25">
        <v>76.475399999999993</v>
      </c>
      <c r="AO5" s="25">
        <v>75.508390000000006</v>
      </c>
      <c r="AP5" s="25">
        <v>76.579329999999999</v>
      </c>
      <c r="AQ5" s="25">
        <v>76.82141</v>
      </c>
      <c r="AR5" s="25">
        <v>77.022859999999994</v>
      </c>
      <c r="AS5" s="25">
        <v>76.658209999999997</v>
      </c>
      <c r="AT5" s="25">
        <v>75.272319999999993</v>
      </c>
      <c r="AU5" s="25">
        <v>75.876429999999999</v>
      </c>
    </row>
    <row r="6" spans="1:47" ht="15.75" x14ac:dyDescent="0.25">
      <c r="A6" s="14" t="s">
        <v>7</v>
      </c>
      <c r="B6" s="23">
        <f>'[3]TTR calc'!C8/1000</f>
        <v>27.690090000000001</v>
      </c>
      <c r="C6" s="23">
        <f>'[3]TTR calc'!D8/1000</f>
        <v>30.973620999999998</v>
      </c>
      <c r="D6" s="23">
        <v>31.84291</v>
      </c>
      <c r="E6" s="23">
        <v>34.51735</v>
      </c>
      <c r="F6" s="23">
        <v>38.469479999999997</v>
      </c>
      <c r="G6" s="23">
        <v>43.955179999999999</v>
      </c>
      <c r="H6" s="23">
        <v>49.442329999999998</v>
      </c>
      <c r="I6" s="23">
        <v>54.943579999999997</v>
      </c>
      <c r="J6" s="23">
        <v>58.35069</v>
      </c>
      <c r="K6" s="23">
        <v>52.40128</v>
      </c>
      <c r="L6" s="23">
        <v>55.361640000000001</v>
      </c>
      <c r="M6" s="23">
        <v>60.322620000000001</v>
      </c>
      <c r="N6" s="23">
        <v>62.046999999999997</v>
      </c>
      <c r="O6" s="23">
        <v>60.855139999999999</v>
      </c>
      <c r="P6" s="23"/>
      <c r="Q6" s="14" t="s">
        <v>7</v>
      </c>
      <c r="R6" s="24">
        <f>'[3]TTR calc'!AG8</f>
        <v>44095.097959593164</v>
      </c>
      <c r="S6" s="24">
        <f>'[3]TTR calc'!AH8</f>
        <v>48876.340115572639</v>
      </c>
      <c r="T6" s="24">
        <v>49573.53</v>
      </c>
      <c r="U6" s="24">
        <v>53233.5</v>
      </c>
      <c r="V6" s="24">
        <v>58350.21</v>
      </c>
      <c r="W6" s="24">
        <v>65905.16</v>
      </c>
      <c r="X6" s="24">
        <v>73215.14</v>
      </c>
      <c r="Y6" s="24">
        <v>80763.75</v>
      </c>
      <c r="Z6" s="24">
        <v>84879.29</v>
      </c>
      <c r="AA6" s="24">
        <v>74977.33</v>
      </c>
      <c r="AB6" s="24">
        <v>77551.66</v>
      </c>
      <c r="AC6" s="24">
        <v>83390.53</v>
      </c>
      <c r="AD6" s="24">
        <v>84960.16</v>
      </c>
      <c r="AE6" s="24">
        <v>82781.23</v>
      </c>
      <c r="AF6" s="25"/>
      <c r="AG6" s="14" t="s">
        <v>7</v>
      </c>
      <c r="AH6" s="25">
        <f>'[3]TTR calc'!AV8</f>
        <v>109.27059569714179</v>
      </c>
      <c r="AI6" s="25">
        <f>'[3]TTR calc'!AW8</f>
        <v>106.67643396717392</v>
      </c>
      <c r="AJ6" s="25">
        <v>107.0308</v>
      </c>
      <c r="AK6" s="25">
        <v>110.4504</v>
      </c>
      <c r="AL6" s="25">
        <v>113.3475</v>
      </c>
      <c r="AM6" s="25">
        <v>119.55159999999999</v>
      </c>
      <c r="AN6" s="25">
        <v>124.82380000000001</v>
      </c>
      <c r="AO6" s="25">
        <v>131.25729999999999</v>
      </c>
      <c r="AP6" s="25">
        <v>140.55869999999999</v>
      </c>
      <c r="AQ6" s="25">
        <v>131.61580000000001</v>
      </c>
      <c r="AR6" s="25">
        <v>132.31290000000001</v>
      </c>
      <c r="AS6" s="25">
        <v>136.3047</v>
      </c>
      <c r="AT6" s="25">
        <v>131.70179999999999</v>
      </c>
      <c r="AU6" s="25">
        <v>126.8212</v>
      </c>
    </row>
    <row r="7" spans="1:47" ht="15.75" x14ac:dyDescent="0.25">
      <c r="A7" s="14" t="s">
        <v>9</v>
      </c>
      <c r="B7" s="23">
        <f>'[3]TTR calc'!C9/1000</f>
        <v>184.473951</v>
      </c>
      <c r="C7" s="23">
        <f>'[3]TTR calc'!D9/1000</f>
        <v>189.59639399999998</v>
      </c>
      <c r="D7" s="23">
        <v>195.9264</v>
      </c>
      <c r="E7" s="23">
        <v>210.68029999999999</v>
      </c>
      <c r="F7" s="23">
        <v>228.42500000000001</v>
      </c>
      <c r="G7" s="23">
        <v>260.57740000000001</v>
      </c>
      <c r="H7" s="23">
        <v>286.13229999999999</v>
      </c>
      <c r="I7" s="23">
        <v>303.75979999999998</v>
      </c>
      <c r="J7" s="23">
        <v>291.13709999999998</v>
      </c>
      <c r="K7" s="23">
        <v>266.07130000000001</v>
      </c>
      <c r="L7" s="23">
        <v>271.71030000000002</v>
      </c>
      <c r="M7" s="23">
        <v>284.64089999999999</v>
      </c>
      <c r="N7" s="23">
        <v>301.21420000000001</v>
      </c>
      <c r="O7" s="23">
        <v>305.83800000000002</v>
      </c>
      <c r="P7" s="23"/>
      <c r="Q7" s="14" t="s">
        <v>9</v>
      </c>
      <c r="R7" s="24">
        <f>'[3]TTR calc'!AG9</f>
        <v>35746.706091129963</v>
      </c>
      <c r="S7" s="24">
        <f>'[3]TTR calc'!AH9</f>
        <v>35952.824673360657</v>
      </c>
      <c r="T7" s="24">
        <v>36307.839999999997</v>
      </c>
      <c r="U7" s="24">
        <v>38233.46</v>
      </c>
      <c r="V7" s="24">
        <v>40412.01</v>
      </c>
      <c r="W7" s="24">
        <v>44626.48</v>
      </c>
      <c r="X7" s="24">
        <v>47458.21</v>
      </c>
      <c r="Y7" s="24">
        <v>49250.239999999998</v>
      </c>
      <c r="Z7" s="24">
        <v>46356.75</v>
      </c>
      <c r="AA7" s="24">
        <v>41946.21</v>
      </c>
      <c r="AB7" s="24">
        <v>42396.5</v>
      </c>
      <c r="AC7" s="24">
        <v>44002.14</v>
      </c>
      <c r="AD7" s="24">
        <v>45978.84</v>
      </c>
      <c r="AE7" s="24">
        <v>46152.91</v>
      </c>
      <c r="AF7" s="25"/>
      <c r="AG7" s="14" t="s">
        <v>9</v>
      </c>
      <c r="AH7" s="25">
        <f>'[3]TTR calc'!AV9</f>
        <v>88.582723466625822</v>
      </c>
      <c r="AI7" s="25">
        <f>'[3]TTR calc'!AW9</f>
        <v>78.469851018553598</v>
      </c>
      <c r="AJ7" s="25">
        <v>78.38973</v>
      </c>
      <c r="AK7" s="25">
        <v>79.327910000000003</v>
      </c>
      <c r="AL7" s="25">
        <v>78.501840000000001</v>
      </c>
      <c r="AM7" s="25">
        <v>80.952190000000002</v>
      </c>
      <c r="AN7" s="25">
        <v>80.911060000000006</v>
      </c>
      <c r="AO7" s="25">
        <v>80.041520000000006</v>
      </c>
      <c r="AP7" s="25">
        <v>76.765990000000002</v>
      </c>
      <c r="AQ7" s="25">
        <v>73.632689999999997</v>
      </c>
      <c r="AR7" s="25">
        <v>72.333799999999997</v>
      </c>
      <c r="AS7" s="25">
        <v>71.923000000000002</v>
      </c>
      <c r="AT7" s="25">
        <v>71.274540000000002</v>
      </c>
      <c r="AU7" s="25">
        <v>70.706440000000001</v>
      </c>
    </row>
    <row r="8" spans="1:47" ht="15.75" x14ac:dyDescent="0.25">
      <c r="A8" s="14" t="s">
        <v>11</v>
      </c>
      <c r="B8" s="23">
        <f>'[3]TTR calc'!C10/1000</f>
        <v>76.407185999999996</v>
      </c>
      <c r="C8" s="23">
        <f>'[3]TTR calc'!D10/1000</f>
        <v>85.483754000000005</v>
      </c>
      <c r="D8" s="23">
        <v>88.733410000000006</v>
      </c>
      <c r="E8" s="23">
        <v>94.189530000000005</v>
      </c>
      <c r="F8" s="23">
        <v>102.4524</v>
      </c>
      <c r="G8" s="23">
        <v>109.7385</v>
      </c>
      <c r="H8" s="23">
        <v>118.0249</v>
      </c>
      <c r="I8" s="23">
        <v>125.5027</v>
      </c>
      <c r="J8" s="23">
        <v>128.35650000000001</v>
      </c>
      <c r="K8" s="23">
        <v>122.6756</v>
      </c>
      <c r="L8" s="23">
        <v>127.71720000000001</v>
      </c>
      <c r="M8" s="23">
        <v>136.1234</v>
      </c>
      <c r="N8" s="23">
        <v>144.30009999999999</v>
      </c>
      <c r="O8" s="23">
        <v>146.70740000000001</v>
      </c>
      <c r="P8" s="23"/>
      <c r="Q8" s="14" t="s">
        <v>11</v>
      </c>
      <c r="R8" s="24">
        <f>'[3]TTR calc'!AG10</f>
        <v>28525.17296426326</v>
      </c>
      <c r="S8" s="24">
        <f>'[3]TTR calc'!AH10</f>
        <v>31759.799017005313</v>
      </c>
      <c r="T8" s="24">
        <v>32792.239999999998</v>
      </c>
      <c r="U8" s="24">
        <v>34567.300000000003</v>
      </c>
      <c r="V8" s="24">
        <v>37259.660000000003</v>
      </c>
      <c r="W8" s="24">
        <v>39458.699999999997</v>
      </c>
      <c r="X8" s="24">
        <v>41826.699999999997</v>
      </c>
      <c r="Y8" s="24">
        <v>44056.91</v>
      </c>
      <c r="Z8" s="24">
        <v>44652.67</v>
      </c>
      <c r="AA8" s="24">
        <v>42348.03</v>
      </c>
      <c r="AB8" s="24">
        <v>43704.63</v>
      </c>
      <c r="AC8" s="24">
        <v>46324.02</v>
      </c>
      <c r="AD8" s="24">
        <v>48918.15</v>
      </c>
      <c r="AE8" s="24">
        <v>49573.81</v>
      </c>
      <c r="AF8" s="25"/>
      <c r="AG8" s="14" t="s">
        <v>11</v>
      </c>
      <c r="AH8" s="25">
        <f>'[3]TTR calc'!AV10</f>
        <v>70.687282405524982</v>
      </c>
      <c r="AI8" s="25">
        <f>'[3]TTR calc'!AW10</f>
        <v>69.318244668831383</v>
      </c>
      <c r="AJ8" s="25">
        <v>70.799449999999993</v>
      </c>
      <c r="AK8" s="25">
        <v>71.721239999999995</v>
      </c>
      <c r="AL8" s="25">
        <v>72.378299999999996</v>
      </c>
      <c r="AM8" s="25">
        <v>71.577860000000001</v>
      </c>
      <c r="AN8" s="25">
        <v>71.309939999999997</v>
      </c>
      <c r="AO8" s="25">
        <v>71.601320000000001</v>
      </c>
      <c r="AP8" s="25">
        <v>73.944069999999996</v>
      </c>
      <c r="AQ8" s="25">
        <v>74.338049999999996</v>
      </c>
      <c r="AR8" s="25">
        <v>74.565640000000002</v>
      </c>
      <c r="AS8" s="25">
        <v>75.718180000000004</v>
      </c>
      <c r="AT8" s="25">
        <v>75.830939999999998</v>
      </c>
      <c r="AU8" s="25">
        <v>75.94726</v>
      </c>
    </row>
    <row r="9" spans="1:47" ht="15.75" x14ac:dyDescent="0.25">
      <c r="A9" s="14" t="s">
        <v>13</v>
      </c>
      <c r="B9" s="23">
        <f>'[3]TTR calc'!C11/1000</f>
        <v>1531.8601700000002</v>
      </c>
      <c r="C9" s="23">
        <f>'[3]TTR calc'!D11/1000</f>
        <v>1648.4691789999999</v>
      </c>
      <c r="D9" s="23">
        <v>1682.7</v>
      </c>
      <c r="E9" s="23">
        <v>1786.578</v>
      </c>
      <c r="F9" s="23">
        <v>1939.856</v>
      </c>
      <c r="G9" s="23">
        <v>2114.17</v>
      </c>
      <c r="H9" s="23">
        <v>2275.7629999999999</v>
      </c>
      <c r="I9" s="23">
        <v>2404.4050000000002</v>
      </c>
      <c r="J9" s="23">
        <v>2362.8670000000002</v>
      </c>
      <c r="K9" s="23">
        <v>2210.076</v>
      </c>
      <c r="L9" s="23">
        <v>2277.12</v>
      </c>
      <c r="M9" s="23">
        <v>2390.7539999999999</v>
      </c>
      <c r="N9" s="23">
        <v>2567.886</v>
      </c>
      <c r="O9" s="23">
        <v>2623.5050000000001</v>
      </c>
      <c r="P9" s="23"/>
      <c r="Q9" s="14" t="s">
        <v>13</v>
      </c>
      <c r="R9" s="24">
        <f>'[3]TTR calc'!AG11</f>
        <v>45070.648659083192</v>
      </c>
      <c r="S9" s="24">
        <f>'[3]TTR calc'!AH11</f>
        <v>47810.182486047204</v>
      </c>
      <c r="T9" s="24">
        <v>48253.82</v>
      </c>
      <c r="U9" s="24">
        <v>50678.54</v>
      </c>
      <c r="V9" s="24">
        <v>54529.27</v>
      </c>
      <c r="W9" s="24">
        <v>59008.97</v>
      </c>
      <c r="X9" s="24">
        <v>63178.43</v>
      </c>
      <c r="Y9" s="24">
        <v>66327.839999999997</v>
      </c>
      <c r="Z9" s="24">
        <v>64551.56</v>
      </c>
      <c r="AA9" s="24">
        <v>59794.43</v>
      </c>
      <c r="AB9" s="24">
        <v>60993.84</v>
      </c>
      <c r="AC9" s="24">
        <v>63467.95</v>
      </c>
      <c r="AD9" s="24">
        <v>67576.160000000003</v>
      </c>
      <c r="AE9" s="24">
        <v>68440.710000000006</v>
      </c>
      <c r="AF9" s="25"/>
      <c r="AG9" s="14" t="s">
        <v>13</v>
      </c>
      <c r="AH9" s="25">
        <f>'[3]TTR calc'!AV11</f>
        <v>111.688075439759</v>
      </c>
      <c r="AI9" s="25">
        <f>'[3]TTR calc'!AW11</f>
        <v>104.34946157734821</v>
      </c>
      <c r="AJ9" s="25">
        <v>104.1815</v>
      </c>
      <c r="AK9" s="25">
        <v>105.1493</v>
      </c>
      <c r="AL9" s="25">
        <v>105.9252</v>
      </c>
      <c r="AM9" s="25">
        <v>107.042</v>
      </c>
      <c r="AN9" s="25">
        <v>107.7123</v>
      </c>
      <c r="AO9" s="25">
        <v>107.79600000000001</v>
      </c>
      <c r="AP9" s="25">
        <v>106.8963</v>
      </c>
      <c r="AQ9" s="25">
        <v>104.9636</v>
      </c>
      <c r="AR9" s="25">
        <v>104.06319999999999</v>
      </c>
      <c r="AS9" s="25">
        <v>103.7405</v>
      </c>
      <c r="AT9" s="25">
        <v>104.7538</v>
      </c>
      <c r="AU9" s="25">
        <v>104.8514</v>
      </c>
    </row>
    <row r="10" spans="1:47" ht="15.75" x14ac:dyDescent="0.25">
      <c r="A10" s="14" t="s">
        <v>15</v>
      </c>
      <c r="B10" s="23">
        <f>'[3]TTR calc'!C12/1000</f>
        <v>197.64809999999997</v>
      </c>
      <c r="C10" s="23">
        <f>'[3]TTR calc'!D12/1000</f>
        <v>237.75523100000001</v>
      </c>
      <c r="D10" s="23">
        <v>240.50710000000001</v>
      </c>
      <c r="E10" s="23">
        <v>248.2757</v>
      </c>
      <c r="F10" s="23">
        <v>264.50439999999998</v>
      </c>
      <c r="G10" s="23">
        <v>289.54759999999999</v>
      </c>
      <c r="H10" s="23">
        <v>311.15969999999999</v>
      </c>
      <c r="I10" s="23">
        <v>332.30439999999999</v>
      </c>
      <c r="J10" s="23">
        <v>332.36200000000002</v>
      </c>
      <c r="K10" s="23">
        <v>316.30430000000001</v>
      </c>
      <c r="L10" s="23">
        <v>324.90159999999997</v>
      </c>
      <c r="M10" s="23">
        <v>342.82499999999999</v>
      </c>
      <c r="N10" s="23">
        <v>364.13330000000002</v>
      </c>
      <c r="O10" s="23">
        <v>370.92520000000002</v>
      </c>
      <c r="P10" s="23"/>
      <c r="Q10" s="14" t="s">
        <v>15</v>
      </c>
      <c r="R10" s="24">
        <f>'[3]TTR calc'!AG12</f>
        <v>45678.693925773077</v>
      </c>
      <c r="S10" s="24">
        <f>'[3]TTR calc'!AH12</f>
        <v>53721.655191612059</v>
      </c>
      <c r="T10" s="24">
        <v>53560.22</v>
      </c>
      <c r="U10" s="24">
        <v>54822.35</v>
      </c>
      <c r="V10" s="24">
        <v>57815.01</v>
      </c>
      <c r="W10" s="24">
        <v>62511.78</v>
      </c>
      <c r="X10" s="24">
        <v>65917.759999999995</v>
      </c>
      <c r="Y10" s="24">
        <v>69174.34</v>
      </c>
      <c r="Z10" s="24">
        <v>67971.45</v>
      </c>
      <c r="AA10" s="24">
        <v>63614.62</v>
      </c>
      <c r="AB10" s="24">
        <v>64359.93</v>
      </c>
      <c r="AC10" s="24">
        <v>66978.94</v>
      </c>
      <c r="AD10" s="24">
        <v>70167.89</v>
      </c>
      <c r="AE10" s="24">
        <v>70406.100000000006</v>
      </c>
      <c r="AF10" s="25"/>
      <c r="AG10" s="14" t="s">
        <v>15</v>
      </c>
      <c r="AH10" s="25">
        <f>'[3]TTR calc'!AV12</f>
        <v>113.19485219219791</v>
      </c>
      <c r="AI10" s="25">
        <f>'[3]TTR calc'!AW12</f>
        <v>117.25171297818535</v>
      </c>
      <c r="AJ10" s="25">
        <v>115.63809999999999</v>
      </c>
      <c r="AK10" s="25">
        <v>113.747</v>
      </c>
      <c r="AL10" s="25">
        <v>112.3078</v>
      </c>
      <c r="AM10" s="25">
        <v>113.396</v>
      </c>
      <c r="AN10" s="25">
        <v>112.3826</v>
      </c>
      <c r="AO10" s="25">
        <v>112.4222</v>
      </c>
      <c r="AP10" s="25">
        <v>112.5596</v>
      </c>
      <c r="AQ10" s="25">
        <v>111.6696</v>
      </c>
      <c r="AR10" s="25">
        <v>109.8062</v>
      </c>
      <c r="AS10" s="25">
        <v>109.4794</v>
      </c>
      <c r="AT10" s="25">
        <v>108.7714</v>
      </c>
      <c r="AU10" s="25">
        <v>107.86239999999999</v>
      </c>
    </row>
    <row r="11" spans="1:47" ht="15.75" x14ac:dyDescent="0.25">
      <c r="A11" s="14" t="s">
        <v>17</v>
      </c>
      <c r="B11" s="23">
        <f>'[3]TTR calc'!C13/1000</f>
        <v>202.75141500000001</v>
      </c>
      <c r="C11" s="23">
        <f>'[3]TTR calc'!D13/1000</f>
        <v>220.42490399999994</v>
      </c>
      <c r="D11" s="23">
        <v>217.79769999999999</v>
      </c>
      <c r="E11" s="23">
        <v>228.25399999999999</v>
      </c>
      <c r="F11" s="23">
        <v>252.98920000000001</v>
      </c>
      <c r="G11" s="23">
        <v>270.4812</v>
      </c>
      <c r="H11" s="23">
        <v>293.47329999999999</v>
      </c>
      <c r="I11" s="23">
        <v>320.69299999999998</v>
      </c>
      <c r="J11" s="23">
        <v>303.82389999999998</v>
      </c>
      <c r="K11" s="23">
        <v>287.94749999999999</v>
      </c>
      <c r="L11" s="23">
        <v>300.1155</v>
      </c>
      <c r="M11" s="23">
        <v>305.88010000000003</v>
      </c>
      <c r="N11" s="23">
        <v>322.1309</v>
      </c>
      <c r="O11" s="23">
        <v>324.5093</v>
      </c>
      <c r="P11" s="23"/>
      <c r="Q11" s="14" t="s">
        <v>17</v>
      </c>
      <c r="R11" s="24">
        <f>'[3]TTR calc'!AG13</f>
        <v>59426.92473746086</v>
      </c>
      <c r="S11" s="24">
        <f>'[3]TTR calc'!AH13</f>
        <v>64210.748259091954</v>
      </c>
      <c r="T11" s="24">
        <v>62970.07</v>
      </c>
      <c r="U11" s="24">
        <v>65508.62</v>
      </c>
      <c r="V11" s="24">
        <v>72363.399999999994</v>
      </c>
      <c r="W11" s="24">
        <v>77127.05</v>
      </c>
      <c r="X11" s="24">
        <v>83433.3</v>
      </c>
      <c r="Y11" s="24">
        <v>90918.2</v>
      </c>
      <c r="Z11" s="24">
        <v>85690.91</v>
      </c>
      <c r="AA11" s="24">
        <v>80843.09</v>
      </c>
      <c r="AB11" s="24">
        <v>83849.66</v>
      </c>
      <c r="AC11" s="24">
        <v>85228.34</v>
      </c>
      <c r="AD11" s="24">
        <v>89685.95</v>
      </c>
      <c r="AE11" s="24">
        <v>90239.74</v>
      </c>
      <c r="AF11" s="25"/>
      <c r="AG11" s="14" t="s">
        <v>17</v>
      </c>
      <c r="AH11" s="25">
        <f>'[3]TTR calc'!AV13</f>
        <v>147.2638857149615</v>
      </c>
      <c r="AI11" s="25">
        <f>'[3]TTR calc'!AW13</f>
        <v>140.14497874527686</v>
      </c>
      <c r="AJ11" s="25">
        <v>135.95429999999999</v>
      </c>
      <c r="AK11" s="25">
        <v>135.91919999999999</v>
      </c>
      <c r="AL11" s="25">
        <v>140.5686</v>
      </c>
      <c r="AM11" s="25">
        <v>139.90809999999999</v>
      </c>
      <c r="AN11" s="25">
        <v>142.24459999999999</v>
      </c>
      <c r="AO11" s="25">
        <v>147.7603</v>
      </c>
      <c r="AP11" s="25">
        <v>141.90270000000001</v>
      </c>
      <c r="AQ11" s="25">
        <v>141.9126</v>
      </c>
      <c r="AR11" s="25">
        <v>143.0581</v>
      </c>
      <c r="AS11" s="25">
        <v>139.30860000000001</v>
      </c>
      <c r="AT11" s="25">
        <v>139.0275</v>
      </c>
      <c r="AU11" s="25">
        <v>138.24760000000001</v>
      </c>
    </row>
    <row r="12" spans="1:47" ht="15.75" x14ac:dyDescent="0.25">
      <c r="A12" s="14" t="s">
        <v>19</v>
      </c>
      <c r="B12" s="23">
        <f>'[3]TTR calc'!C14/1000</f>
        <v>46.785457000000001</v>
      </c>
      <c r="C12" s="23">
        <f>'[3]TTR calc'!D14/1000</f>
        <v>48.502724000000001</v>
      </c>
      <c r="D12" s="23">
        <v>48.272469999999998</v>
      </c>
      <c r="E12" s="23">
        <v>51.687469999999998</v>
      </c>
      <c r="F12" s="23">
        <v>57.294519999999999</v>
      </c>
      <c r="G12" s="23">
        <v>60.560890000000001</v>
      </c>
      <c r="H12" s="23">
        <v>64.307140000000004</v>
      </c>
      <c r="I12" s="23">
        <v>66.443100000000001</v>
      </c>
      <c r="J12" s="23">
        <v>63.460290000000001</v>
      </c>
      <c r="K12" s="23">
        <v>63.728909999999999</v>
      </c>
      <c r="L12" s="23">
        <v>64.868539999999996</v>
      </c>
      <c r="M12" s="23">
        <v>67.644379999999998</v>
      </c>
      <c r="N12" s="23">
        <v>68.293779999999998</v>
      </c>
      <c r="O12" s="23">
        <v>69.670150000000007</v>
      </c>
      <c r="P12" s="23"/>
      <c r="Q12" s="14" t="s">
        <v>19</v>
      </c>
      <c r="R12" s="24">
        <f>'[3]TTR calc'!AG14</f>
        <v>59495.248438082184</v>
      </c>
      <c r="S12" s="24">
        <f>'[3]TTR calc'!AH14</f>
        <v>60956.120341988622</v>
      </c>
      <c r="T12" s="24">
        <v>59878.84</v>
      </c>
      <c r="U12" s="24">
        <v>63187.38</v>
      </c>
      <c r="V12" s="24">
        <v>68962.820000000007</v>
      </c>
      <c r="W12" s="24">
        <v>71656.97</v>
      </c>
      <c r="X12" s="24">
        <v>74839.44</v>
      </c>
      <c r="Y12" s="24">
        <v>76218.16</v>
      </c>
      <c r="Z12" s="24">
        <v>71797.899999999994</v>
      </c>
      <c r="AA12" s="24">
        <v>71466.59</v>
      </c>
      <c r="AB12" s="24">
        <v>72099.3</v>
      </c>
      <c r="AC12" s="24">
        <v>74499.45</v>
      </c>
      <c r="AD12" s="24">
        <v>74470.91</v>
      </c>
      <c r="AE12" s="24">
        <v>75258.14</v>
      </c>
      <c r="AF12" s="25"/>
      <c r="AG12" s="14" t="s">
        <v>19</v>
      </c>
      <c r="AH12" s="25">
        <f>'[3]TTR calc'!AV14</f>
        <v>147.43319640509688</v>
      </c>
      <c r="AI12" s="25">
        <f>'[3]TTR calc'!AW14</f>
        <v>133.04149883525034</v>
      </c>
      <c r="AJ12" s="25">
        <v>129.28020000000001</v>
      </c>
      <c r="AK12" s="25">
        <v>131.10300000000001</v>
      </c>
      <c r="AL12" s="25">
        <v>133.96289999999999</v>
      </c>
      <c r="AM12" s="25">
        <v>129.9854</v>
      </c>
      <c r="AN12" s="25">
        <v>127.59310000000001</v>
      </c>
      <c r="AO12" s="25">
        <v>123.8698</v>
      </c>
      <c r="AP12" s="25">
        <v>118.8961</v>
      </c>
      <c r="AQ12" s="25">
        <v>125.453</v>
      </c>
      <c r="AR12" s="25">
        <v>123.01049999999999</v>
      </c>
      <c r="AS12" s="25">
        <v>121.7719</v>
      </c>
      <c r="AT12" s="25">
        <v>115.4418</v>
      </c>
      <c r="AU12" s="25">
        <v>115.2957</v>
      </c>
    </row>
    <row r="13" spans="1:47" ht="15.75" x14ac:dyDescent="0.25">
      <c r="A13" s="14" t="s">
        <v>21</v>
      </c>
      <c r="B13" s="23">
        <f>'[3]TTR calc'!C15/1000</f>
        <v>32.365918000000001</v>
      </c>
      <c r="C13" s="23">
        <f>'[3]TTR calc'!D15/1000</f>
        <v>36.962958000000008</v>
      </c>
      <c r="D13" s="23">
        <v>38.381320000000002</v>
      </c>
      <c r="E13" s="23">
        <v>40.724629999999998</v>
      </c>
      <c r="F13" s="23">
        <v>44.821649999999998</v>
      </c>
      <c r="G13" s="23">
        <v>47.767220000000002</v>
      </c>
      <c r="H13" s="23">
        <v>51.292720000000003</v>
      </c>
      <c r="I13" s="23">
        <v>55.5625</v>
      </c>
      <c r="J13" s="23">
        <v>56.526949999999999</v>
      </c>
      <c r="K13" s="23">
        <v>54.246490000000001</v>
      </c>
      <c r="L13" s="23">
        <v>56.413730000000001</v>
      </c>
      <c r="M13" s="23">
        <v>59.715600000000002</v>
      </c>
      <c r="N13" s="23">
        <v>63.184100000000001</v>
      </c>
      <c r="O13" s="23">
        <v>63.096939999999996</v>
      </c>
      <c r="P13" s="23"/>
      <c r="Q13" s="14" t="s">
        <v>21</v>
      </c>
      <c r="R13" s="24">
        <f>'[3]TTR calc'!AG15</f>
        <v>56579.222649926749</v>
      </c>
      <c r="S13" s="24">
        <f>'[3]TTR calc'!AH15</f>
        <v>64338.904515895469</v>
      </c>
      <c r="T13" s="24">
        <v>66964.63</v>
      </c>
      <c r="U13" s="24">
        <v>71634.98</v>
      </c>
      <c r="V13" s="24">
        <v>78945.539999999994</v>
      </c>
      <c r="W13" s="24">
        <v>84225.34</v>
      </c>
      <c r="X13" s="24">
        <v>89879.84</v>
      </c>
      <c r="Y13" s="24">
        <v>96730.7</v>
      </c>
      <c r="Z13" s="24">
        <v>97420.62</v>
      </c>
      <c r="AA13" s="24">
        <v>91597.31</v>
      </c>
      <c r="AB13" s="24">
        <v>93226.57</v>
      </c>
      <c r="AC13" s="24">
        <v>96373.92</v>
      </c>
      <c r="AD13" s="24">
        <v>99749.63</v>
      </c>
      <c r="AE13" s="24">
        <v>97605.45</v>
      </c>
      <c r="AF13" s="25"/>
      <c r="AG13" s="14" t="s">
        <v>21</v>
      </c>
      <c r="AH13" s="25">
        <f>'[3]TTR calc'!AV15</f>
        <v>140.20708988341602</v>
      </c>
      <c r="AI13" s="25">
        <f>'[3]TTR calc'!AW15</f>
        <v>140.42468979635095</v>
      </c>
      <c r="AJ13" s="25">
        <v>144.5787</v>
      </c>
      <c r="AK13" s="25">
        <v>148.63040000000001</v>
      </c>
      <c r="AL13" s="25">
        <v>153.35470000000001</v>
      </c>
      <c r="AM13" s="25">
        <v>152.7843</v>
      </c>
      <c r="AN13" s="25">
        <v>153.2353</v>
      </c>
      <c r="AO13" s="25">
        <v>157.20679999999999</v>
      </c>
      <c r="AP13" s="25">
        <v>161.32689999999999</v>
      </c>
      <c r="AQ13" s="25">
        <v>160.79060000000001</v>
      </c>
      <c r="AR13" s="25">
        <v>159.05629999999999</v>
      </c>
      <c r="AS13" s="25">
        <v>157.5265</v>
      </c>
      <c r="AT13" s="25">
        <v>154.62780000000001</v>
      </c>
      <c r="AU13" s="25">
        <v>149.53190000000001</v>
      </c>
    </row>
    <row r="14" spans="1:47" ht="15.75" x14ac:dyDescent="0.25">
      <c r="A14" s="26" t="s">
        <v>23</v>
      </c>
      <c r="B14" s="27">
        <f>'[3]TTR calc'!C16/1000</f>
        <v>599.80338199999994</v>
      </c>
      <c r="C14" s="27">
        <f>'[3]TTR calc'!D16/1000</f>
        <v>666.44928100000016</v>
      </c>
      <c r="D14" s="27">
        <v>694.7201</v>
      </c>
      <c r="E14" s="27">
        <v>738.83330000000001</v>
      </c>
      <c r="F14" s="27">
        <v>828.41560000000004</v>
      </c>
      <c r="G14" s="27">
        <v>939.1635</v>
      </c>
      <c r="H14" s="27">
        <v>1015.769</v>
      </c>
      <c r="I14" s="27">
        <v>1062.663</v>
      </c>
      <c r="J14" s="27">
        <v>994.71510000000001</v>
      </c>
      <c r="K14" s="27">
        <v>912.85649999999998</v>
      </c>
      <c r="L14" s="27">
        <v>935.94039999999995</v>
      </c>
      <c r="M14" s="27">
        <v>967.56420000000003</v>
      </c>
      <c r="N14" s="27">
        <v>1033.585</v>
      </c>
      <c r="O14" s="27">
        <v>1049.423</v>
      </c>
      <c r="P14" s="23"/>
      <c r="Q14" s="26" t="s">
        <v>23</v>
      </c>
      <c r="R14" s="28">
        <f>'[3]TTR calc'!AG16</f>
        <v>37376.714214007588</v>
      </c>
      <c r="S14" s="28">
        <f>'[3]TTR calc'!AH16</f>
        <v>40744.064700018338</v>
      </c>
      <c r="T14" s="28">
        <v>41626.5</v>
      </c>
      <c r="U14" s="28">
        <v>43450.34</v>
      </c>
      <c r="V14" s="28">
        <v>47568.22</v>
      </c>
      <c r="W14" s="28">
        <v>52637.68</v>
      </c>
      <c r="X14" s="28">
        <v>55912.88</v>
      </c>
      <c r="Y14" s="28">
        <v>57854.55</v>
      </c>
      <c r="Z14" s="28">
        <v>53689.14</v>
      </c>
      <c r="AA14" s="28">
        <v>48939.79</v>
      </c>
      <c r="AB14" s="28">
        <v>49662.41</v>
      </c>
      <c r="AC14" s="28">
        <v>50701.66</v>
      </c>
      <c r="AD14" s="28">
        <v>53496.12</v>
      </c>
      <c r="AE14" s="28">
        <v>53671.08</v>
      </c>
      <c r="AF14" s="25"/>
      <c r="AG14" s="26" t="s">
        <v>23</v>
      </c>
      <c r="AH14" s="29">
        <f>'[3]TTR calc'!AV16</f>
        <v>92.62199238357509</v>
      </c>
      <c r="AI14" s="29">
        <f>'[3]TTR calc'!AW16</f>
        <v>88.927107006134833</v>
      </c>
      <c r="AJ14" s="29">
        <v>89.872870000000006</v>
      </c>
      <c r="AK14" s="29">
        <v>90.152029999999996</v>
      </c>
      <c r="AL14" s="29">
        <v>92.403049999999993</v>
      </c>
      <c r="AM14" s="29">
        <v>95.484470000000002</v>
      </c>
      <c r="AN14" s="29">
        <v>95.32535</v>
      </c>
      <c r="AO14" s="29">
        <v>94.02525</v>
      </c>
      <c r="AP14" s="29">
        <v>88.908320000000003</v>
      </c>
      <c r="AQ14" s="29">
        <v>85.909289999999999</v>
      </c>
      <c r="AR14" s="29">
        <v>84.730350000000001</v>
      </c>
      <c r="AS14" s="29">
        <v>82.873589999999993</v>
      </c>
      <c r="AT14" s="29">
        <v>82.927520000000001</v>
      </c>
      <c r="AU14" s="29">
        <v>82.224289999999996</v>
      </c>
    </row>
    <row r="15" spans="1:47" ht="15.75" x14ac:dyDescent="0.25">
      <c r="A15" s="14" t="s">
        <v>25</v>
      </c>
      <c r="B15" s="23">
        <f>'[3]TTR calc'!C17/1000</f>
        <v>326.87744800000002</v>
      </c>
      <c r="C15" s="23">
        <f>'[3]TTR calc'!D17/1000</f>
        <v>404.86033700000007</v>
      </c>
      <c r="D15" s="23">
        <v>411.57900000000001</v>
      </c>
      <c r="E15" s="23">
        <v>428.42110000000002</v>
      </c>
      <c r="F15" s="23">
        <v>454.1223</v>
      </c>
      <c r="G15" s="23">
        <v>491.93520000000001</v>
      </c>
      <c r="H15" s="23">
        <v>523.96550000000002</v>
      </c>
      <c r="I15" s="23">
        <v>552.50199999999995</v>
      </c>
      <c r="J15" s="23">
        <v>536.4085</v>
      </c>
      <c r="K15" s="23">
        <v>517.82150000000001</v>
      </c>
      <c r="L15" s="23">
        <v>525.75160000000005</v>
      </c>
      <c r="M15" s="23">
        <v>551.81420000000003</v>
      </c>
      <c r="N15" s="23">
        <v>576.97879999999998</v>
      </c>
      <c r="O15" s="23">
        <v>591.55489999999998</v>
      </c>
      <c r="P15" s="23"/>
      <c r="Q15" s="14" t="s">
        <v>25</v>
      </c>
      <c r="R15" s="24">
        <f>'[3]TTR calc'!AG17</f>
        <v>39730.814338550561</v>
      </c>
      <c r="S15" s="24">
        <f>'[3]TTR calc'!AH17</f>
        <v>48329.77205069382</v>
      </c>
      <c r="T15" s="24">
        <v>48374.07</v>
      </c>
      <c r="U15" s="24">
        <v>49684.73</v>
      </c>
      <c r="V15" s="24">
        <v>51785.75</v>
      </c>
      <c r="W15" s="24">
        <v>55113.09</v>
      </c>
      <c r="X15" s="24">
        <v>57227.63</v>
      </c>
      <c r="Y15" s="24">
        <v>59091.199999999997</v>
      </c>
      <c r="Z15" s="24">
        <v>56435.29</v>
      </c>
      <c r="AA15" s="24">
        <v>53822.86</v>
      </c>
      <c r="AB15" s="24">
        <v>54127.27</v>
      </c>
      <c r="AC15" s="24">
        <v>56249.14</v>
      </c>
      <c r="AD15" s="24">
        <v>58188.72</v>
      </c>
      <c r="AE15" s="24">
        <v>59201.87</v>
      </c>
      <c r="AF15" s="25"/>
      <c r="AG15" s="14" t="s">
        <v>25</v>
      </c>
      <c r="AH15" s="25">
        <f>'[3]TTR calc'!AV17</f>
        <v>98.455609607313761</v>
      </c>
      <c r="AI15" s="25">
        <f>'[3]TTR calc'!AW17</f>
        <v>105.4835064291516</v>
      </c>
      <c r="AJ15" s="25">
        <v>104.44110000000001</v>
      </c>
      <c r="AK15" s="25">
        <v>103.0873</v>
      </c>
      <c r="AL15" s="25">
        <v>100.5958</v>
      </c>
      <c r="AM15" s="25">
        <v>99.974850000000004</v>
      </c>
      <c r="AN15" s="25">
        <v>97.566860000000005</v>
      </c>
      <c r="AO15" s="25">
        <v>96.035060000000001</v>
      </c>
      <c r="AP15" s="25">
        <v>93.455889999999997</v>
      </c>
      <c r="AQ15" s="25">
        <v>94.481059999999999</v>
      </c>
      <c r="AR15" s="25">
        <v>92.347970000000004</v>
      </c>
      <c r="AS15" s="25">
        <v>91.941130000000001</v>
      </c>
      <c r="AT15" s="25">
        <v>90.201809999999995</v>
      </c>
      <c r="AU15" s="25">
        <v>90.697479999999999</v>
      </c>
    </row>
    <row r="16" spans="1:47" ht="15.75" x14ac:dyDescent="0.25">
      <c r="A16" s="14" t="s">
        <v>27</v>
      </c>
      <c r="B16" s="23">
        <f>'[3]TTR calc'!C18/1000</f>
        <v>47.401510000000009</v>
      </c>
      <c r="C16" s="23">
        <f>'[3]TTR calc'!D18/1000</f>
        <v>45.149738000000006</v>
      </c>
      <c r="D16" s="23">
        <v>46.855260000000001</v>
      </c>
      <c r="E16" s="23">
        <v>50.30386</v>
      </c>
      <c r="F16" s="23">
        <v>56.168280000000003</v>
      </c>
      <c r="G16" s="23">
        <v>62.283760000000001</v>
      </c>
      <c r="H16" s="23">
        <v>67.007649999999998</v>
      </c>
      <c r="I16" s="23">
        <v>70.902950000000004</v>
      </c>
      <c r="J16" s="23">
        <v>71.087370000000007</v>
      </c>
      <c r="K16" s="23">
        <v>68.283869999999993</v>
      </c>
      <c r="L16" s="23">
        <v>70.220659999999995</v>
      </c>
      <c r="M16" s="23">
        <v>72.615970000000004</v>
      </c>
      <c r="N16" s="23">
        <v>76.481579999999994</v>
      </c>
      <c r="O16" s="23">
        <v>77.720320000000001</v>
      </c>
      <c r="P16" s="23"/>
      <c r="Q16" s="14" t="s">
        <v>27</v>
      </c>
      <c r="R16" s="24">
        <f>'[3]TTR calc'!AG18</f>
        <v>39061.201349134215</v>
      </c>
      <c r="S16" s="24">
        <f>'[3]TTR calc'!AH18</f>
        <v>36828.428285702175</v>
      </c>
      <c r="T16" s="24">
        <v>37798.300000000003</v>
      </c>
      <c r="U16" s="24">
        <v>40205.97</v>
      </c>
      <c r="V16" s="24">
        <v>44103.05</v>
      </c>
      <c r="W16" s="24">
        <v>48180.06</v>
      </c>
      <c r="X16" s="24">
        <v>51161.39</v>
      </c>
      <c r="Y16" s="24">
        <v>53890.93</v>
      </c>
      <c r="Z16" s="24">
        <v>53360.36</v>
      </c>
      <c r="AA16" s="24">
        <v>50703.95</v>
      </c>
      <c r="AB16" s="24">
        <v>51491.57</v>
      </c>
      <c r="AC16" s="24">
        <v>52738.86</v>
      </c>
      <c r="AD16" s="24">
        <v>55019.16</v>
      </c>
      <c r="AE16" s="24">
        <v>55354.23</v>
      </c>
      <c r="AF16" s="25"/>
      <c r="AG16" s="14" t="s">
        <v>27</v>
      </c>
      <c r="AH16" s="25">
        <f>'[3]TTR calc'!AV18</f>
        <v>96.796263928864036</v>
      </c>
      <c r="AI16" s="25">
        <f>'[3]TTR calc'!AW18</f>
        <v>80.380924366363629</v>
      </c>
      <c r="AJ16" s="25">
        <v>81.607669999999999</v>
      </c>
      <c r="AK16" s="25">
        <v>83.420519999999996</v>
      </c>
      <c r="AL16" s="25">
        <v>85.671840000000003</v>
      </c>
      <c r="AM16" s="25">
        <v>87.39837</v>
      </c>
      <c r="AN16" s="25">
        <v>87.22457</v>
      </c>
      <c r="AO16" s="25">
        <v>87.583579999999998</v>
      </c>
      <c r="AP16" s="25">
        <v>88.363870000000006</v>
      </c>
      <c r="AQ16" s="25">
        <v>89.006110000000007</v>
      </c>
      <c r="AR16" s="25">
        <v>87.851140000000001</v>
      </c>
      <c r="AS16" s="25">
        <v>86.203450000000004</v>
      </c>
      <c r="AT16" s="25">
        <v>85.288480000000007</v>
      </c>
      <c r="AU16" s="25">
        <v>84.802880000000002</v>
      </c>
    </row>
    <row r="17" spans="1:47" ht="15.75" x14ac:dyDescent="0.25">
      <c r="A17" s="14" t="s">
        <v>29</v>
      </c>
      <c r="B17" s="23">
        <f>'[3]TTR calc'!C19/1000</f>
        <v>45.510642000000004</v>
      </c>
      <c r="C17" s="23">
        <f>'[3]TTR calc'!D19/1000</f>
        <v>45.088243999999996</v>
      </c>
      <c r="D17" s="23">
        <v>46.298879999999997</v>
      </c>
      <c r="E17" s="23">
        <v>49.059429999999999</v>
      </c>
      <c r="F17" s="23">
        <v>53.800849999999997</v>
      </c>
      <c r="G17" s="23">
        <v>59.265529999999998</v>
      </c>
      <c r="H17" s="23">
        <v>65.504909999999995</v>
      </c>
      <c r="I17" s="23">
        <v>69.574659999999994</v>
      </c>
      <c r="J17" s="23">
        <v>68.899410000000003</v>
      </c>
      <c r="K17" s="23">
        <v>64.391850000000005</v>
      </c>
      <c r="L17" s="23">
        <v>65.75797</v>
      </c>
      <c r="M17" s="23">
        <v>68.806340000000006</v>
      </c>
      <c r="N17" s="23">
        <v>72.513239999999996</v>
      </c>
      <c r="O17" s="23">
        <v>74.566149999999993</v>
      </c>
      <c r="P17" s="23"/>
      <c r="Q17" s="14" t="s">
        <v>29</v>
      </c>
      <c r="R17" s="24">
        <f>'[3]TTR calc'!AG19</f>
        <v>35023.542630230186</v>
      </c>
      <c r="S17" s="24">
        <f>'[3]TTR calc'!AH19</f>
        <v>34158.743963841378</v>
      </c>
      <c r="T17" s="24">
        <v>34541.81</v>
      </c>
      <c r="U17" s="24">
        <v>35983.68</v>
      </c>
      <c r="V17" s="24">
        <v>38655.54</v>
      </c>
      <c r="W17" s="24">
        <v>41495.47</v>
      </c>
      <c r="X17" s="24">
        <v>44601.54</v>
      </c>
      <c r="Y17" s="24">
        <v>46225.79</v>
      </c>
      <c r="Z17" s="24">
        <v>44905.5</v>
      </c>
      <c r="AA17" s="24">
        <v>41424.49</v>
      </c>
      <c r="AB17" s="24">
        <v>41864.910000000003</v>
      </c>
      <c r="AC17" s="24">
        <v>43440.27</v>
      </c>
      <c r="AD17" s="24">
        <v>45446.04</v>
      </c>
      <c r="AE17" s="24">
        <v>46253.01</v>
      </c>
      <c r="AF17" s="25"/>
      <c r="AG17" s="14" t="s">
        <v>29</v>
      </c>
      <c r="AH17" s="25">
        <f>'[3]TTR calc'!AV19</f>
        <v>86.790676145825302</v>
      </c>
      <c r="AI17" s="25">
        <f>'[3]TTR calc'!AW19</f>
        <v>74.554129589979695</v>
      </c>
      <c r="AJ17" s="25">
        <v>74.576819999999998</v>
      </c>
      <c r="AK17" s="25">
        <v>74.659989999999993</v>
      </c>
      <c r="AL17" s="25">
        <v>75.089830000000006</v>
      </c>
      <c r="AM17" s="25">
        <v>75.272549999999995</v>
      </c>
      <c r="AN17" s="25">
        <v>76.040760000000006</v>
      </c>
      <c r="AO17" s="25">
        <v>75.126170000000002</v>
      </c>
      <c r="AP17" s="25">
        <v>74.362759999999994</v>
      </c>
      <c r="AQ17" s="25">
        <v>72.71687</v>
      </c>
      <c r="AR17" s="25">
        <v>71.426829999999995</v>
      </c>
      <c r="AS17" s="25">
        <v>71.004599999999996</v>
      </c>
      <c r="AT17" s="25">
        <v>70.448620000000005</v>
      </c>
      <c r="AU17" s="25">
        <v>70.859780000000001</v>
      </c>
    </row>
    <row r="18" spans="1:47" ht="15.75" x14ac:dyDescent="0.25">
      <c r="A18" s="14" t="s">
        <v>31</v>
      </c>
      <c r="B18" s="23">
        <f>'[3]TTR calc'!C20/1000</f>
        <v>551.89173899999992</v>
      </c>
      <c r="C18" s="23">
        <f>'[3]TTR calc'!D20/1000</f>
        <v>624.91146300000003</v>
      </c>
      <c r="D18" s="23">
        <v>631.82140000000004</v>
      </c>
      <c r="E18" s="23">
        <v>652.81610000000001</v>
      </c>
      <c r="F18" s="23">
        <v>695.101</v>
      </c>
      <c r="G18" s="23">
        <v>736.66210000000001</v>
      </c>
      <c r="H18" s="23">
        <v>794.30880000000002</v>
      </c>
      <c r="I18" s="23">
        <v>838.44709999999998</v>
      </c>
      <c r="J18" s="23">
        <v>824.81730000000005</v>
      </c>
      <c r="K18" s="23">
        <v>786.33690000000001</v>
      </c>
      <c r="L18" s="23">
        <v>803.40819999999997</v>
      </c>
      <c r="M18" s="23">
        <v>843.57569999999998</v>
      </c>
      <c r="N18" s="23">
        <v>896.03920000000005</v>
      </c>
      <c r="O18" s="23">
        <v>900.38980000000004</v>
      </c>
      <c r="P18" s="23"/>
      <c r="Q18" s="14" t="s">
        <v>31</v>
      </c>
      <c r="R18" s="24">
        <f>'[3]TTR calc'!AG20</f>
        <v>44385.120877878282</v>
      </c>
      <c r="S18" s="24">
        <f>'[3]TTR calc'!AH20</f>
        <v>50039.17325175392</v>
      </c>
      <c r="T18" s="24">
        <v>50442.58</v>
      </c>
      <c r="U18" s="24">
        <v>51992.34</v>
      </c>
      <c r="V18" s="24">
        <v>55211.56</v>
      </c>
      <c r="W18" s="24">
        <v>58419.33</v>
      </c>
      <c r="X18" s="24">
        <v>62821.23</v>
      </c>
      <c r="Y18" s="24">
        <v>66040.95</v>
      </c>
      <c r="Z18" s="24">
        <v>64706.58</v>
      </c>
      <c r="AA18" s="24">
        <v>61448.04</v>
      </c>
      <c r="AB18" s="24">
        <v>62572.22</v>
      </c>
      <c r="AC18" s="24">
        <v>65617.429999999993</v>
      </c>
      <c r="AD18" s="24">
        <v>69632.09</v>
      </c>
      <c r="AE18" s="24">
        <v>69894.45</v>
      </c>
      <c r="AF18" s="25"/>
      <c r="AG18" s="14" t="s">
        <v>31</v>
      </c>
      <c r="AH18" s="25">
        <f>'[3]TTR calc'!AV20</f>
        <v>109.98929184508728</v>
      </c>
      <c r="AI18" s="25">
        <f>'[3]TTR calc'!AW20</f>
        <v>109.21440820938118</v>
      </c>
      <c r="AJ18" s="25">
        <v>108.9071</v>
      </c>
      <c r="AK18" s="25">
        <v>107.87520000000001</v>
      </c>
      <c r="AL18" s="25">
        <v>107.2505</v>
      </c>
      <c r="AM18" s="25">
        <v>105.97239999999999</v>
      </c>
      <c r="AN18" s="25">
        <v>107.1033</v>
      </c>
      <c r="AO18" s="25">
        <v>107.32980000000001</v>
      </c>
      <c r="AP18" s="25">
        <v>107.15300000000001</v>
      </c>
      <c r="AQ18" s="25">
        <v>107.8663</v>
      </c>
      <c r="AR18" s="25">
        <v>106.7561</v>
      </c>
      <c r="AS18" s="25">
        <v>107.2539</v>
      </c>
      <c r="AT18" s="25">
        <v>107.9409</v>
      </c>
      <c r="AU18" s="25">
        <v>107.07859999999999</v>
      </c>
    </row>
    <row r="19" spans="1:47" ht="15.75" x14ac:dyDescent="0.25">
      <c r="A19" s="14" t="s">
        <v>33</v>
      </c>
      <c r="B19" s="23">
        <f>'[3]TTR calc'!C21/1000</f>
        <v>225.69468499999999</v>
      </c>
      <c r="C19" s="23">
        <f>'[3]TTR calc'!D21/1000</f>
        <v>260.46475699999996</v>
      </c>
      <c r="D19" s="23">
        <v>267.69220000000001</v>
      </c>
      <c r="E19" s="23">
        <v>280.65629999999999</v>
      </c>
      <c r="F19" s="23">
        <v>299.15190000000001</v>
      </c>
      <c r="G19" s="23">
        <v>309.93310000000002</v>
      </c>
      <c r="H19" s="23">
        <v>328.81470000000002</v>
      </c>
      <c r="I19" s="23">
        <v>348.53969999999998</v>
      </c>
      <c r="J19" s="23">
        <v>347.3657</v>
      </c>
      <c r="K19" s="23">
        <v>327.94299999999998</v>
      </c>
      <c r="L19" s="23">
        <v>349.1454</v>
      </c>
      <c r="M19" s="23">
        <v>364.72070000000002</v>
      </c>
      <c r="N19" s="23">
        <v>380.81920000000002</v>
      </c>
      <c r="O19" s="23">
        <v>388.89260000000002</v>
      </c>
      <c r="P19" s="23"/>
      <c r="Q19" s="14" t="s">
        <v>33</v>
      </c>
      <c r="R19" s="24">
        <f>'[3]TTR calc'!AG21</f>
        <v>37048.530778582455</v>
      </c>
      <c r="S19" s="24">
        <f>'[3]TTR calc'!AH21</f>
        <v>42505.704694700835</v>
      </c>
      <c r="T19" s="24">
        <v>43485</v>
      </c>
      <c r="U19" s="24">
        <v>45291.7</v>
      </c>
      <c r="V19" s="24">
        <v>47994.79</v>
      </c>
      <c r="W19" s="24">
        <v>49363.28</v>
      </c>
      <c r="X19" s="24">
        <v>51923.55</v>
      </c>
      <c r="Y19" s="24">
        <v>54633.48</v>
      </c>
      <c r="Z19" s="24">
        <v>54066.33</v>
      </c>
      <c r="AA19" s="24">
        <v>50770.48</v>
      </c>
      <c r="AB19" s="24">
        <v>53797.73</v>
      </c>
      <c r="AC19" s="24">
        <v>55970.21</v>
      </c>
      <c r="AD19" s="24">
        <v>58248.98</v>
      </c>
      <c r="AE19" s="24">
        <v>59184.05</v>
      </c>
      <c r="AF19" s="25"/>
      <c r="AG19" s="14" t="s">
        <v>33</v>
      </c>
      <c r="AH19" s="25">
        <f>'[3]TTR calc'!AV21</f>
        <v>91.80873192728356</v>
      </c>
      <c r="AI19" s="25">
        <f>'[3]TTR calc'!AW21</f>
        <v>92.772024038022096</v>
      </c>
      <c r="AJ19" s="25">
        <v>93.885429999999999</v>
      </c>
      <c r="AK19" s="25">
        <v>93.972549999999998</v>
      </c>
      <c r="AL19" s="25">
        <v>93.231669999999994</v>
      </c>
      <c r="AM19" s="25">
        <v>89.544719999999998</v>
      </c>
      <c r="AN19" s="25">
        <v>88.523979999999995</v>
      </c>
      <c r="AO19" s="25">
        <v>88.790360000000007</v>
      </c>
      <c r="AP19" s="25">
        <v>89.532939999999996</v>
      </c>
      <c r="AQ19" s="25">
        <v>89.122889999999998</v>
      </c>
      <c r="AR19" s="25">
        <v>91.785730000000001</v>
      </c>
      <c r="AS19" s="25">
        <v>91.485209999999995</v>
      </c>
      <c r="AT19" s="25">
        <v>90.295230000000004</v>
      </c>
      <c r="AU19" s="25">
        <v>90.670180000000002</v>
      </c>
    </row>
    <row r="20" spans="1:47" ht="15.75" x14ac:dyDescent="0.25">
      <c r="A20" s="14" t="s">
        <v>35</v>
      </c>
      <c r="B20" s="23">
        <f>'[3]TTR calc'!C22/1000</f>
        <v>107.65568100000002</v>
      </c>
      <c r="C20" s="23">
        <f>'[3]TTR calc'!D22/1000</f>
        <v>116.23765199999998</v>
      </c>
      <c r="D20" s="23">
        <v>120.336</v>
      </c>
      <c r="E20" s="23">
        <v>127.083</v>
      </c>
      <c r="F20" s="23">
        <v>141.34989999999999</v>
      </c>
      <c r="G20" s="23">
        <v>148.04320000000001</v>
      </c>
      <c r="H20" s="23">
        <v>155.53120000000001</v>
      </c>
      <c r="I20" s="23">
        <v>168.14449999999999</v>
      </c>
      <c r="J20" s="23">
        <v>166.97559999999999</v>
      </c>
      <c r="K20" s="23">
        <v>164.1183</v>
      </c>
      <c r="L20" s="23">
        <v>169.124</v>
      </c>
      <c r="M20" s="23">
        <v>180.2732</v>
      </c>
      <c r="N20" s="23">
        <v>194.15809999999999</v>
      </c>
      <c r="O20" s="23">
        <v>199.23689999999999</v>
      </c>
      <c r="P20" s="23"/>
      <c r="Q20" s="14" t="s">
        <v>35</v>
      </c>
      <c r="R20" s="24">
        <f>'[3]TTR calc'!AG22</f>
        <v>36754.256901600413</v>
      </c>
      <c r="S20" s="24">
        <f>'[3]TTR calc'!AH22</f>
        <v>39644.533060572699</v>
      </c>
      <c r="T20" s="24">
        <v>41011.050000000003</v>
      </c>
      <c r="U20" s="24">
        <v>43196.15</v>
      </c>
      <c r="V20" s="24">
        <v>47856.26</v>
      </c>
      <c r="W20" s="24">
        <v>49939.43</v>
      </c>
      <c r="X20" s="24">
        <v>52145.4</v>
      </c>
      <c r="Y20" s="24">
        <v>56062.89</v>
      </c>
      <c r="Z20" s="24">
        <v>55349.8</v>
      </c>
      <c r="AA20" s="24">
        <v>54113.18</v>
      </c>
      <c r="AB20" s="24">
        <v>55444.78</v>
      </c>
      <c r="AC20" s="24">
        <v>58833.93</v>
      </c>
      <c r="AD20" s="24">
        <v>63140.04</v>
      </c>
      <c r="AE20" s="24">
        <v>64469.279999999999</v>
      </c>
      <c r="AF20" s="25"/>
      <c r="AG20" s="14" t="s">
        <v>35</v>
      </c>
      <c r="AH20" s="25">
        <f>'[3]TTR calc'!AV22</f>
        <v>91.079501619973641</v>
      </c>
      <c r="AI20" s="25">
        <f>'[3]TTR calc'!AW22</f>
        <v>86.527293230128109</v>
      </c>
      <c r="AJ20" s="25">
        <v>88.544089999999997</v>
      </c>
      <c r="AK20" s="25">
        <v>89.624629999999996</v>
      </c>
      <c r="AL20" s="25">
        <v>92.962569999999999</v>
      </c>
      <c r="AM20" s="25">
        <v>90.589860000000002</v>
      </c>
      <c r="AN20" s="25">
        <v>88.902199999999993</v>
      </c>
      <c r="AO20" s="25">
        <v>91.113460000000003</v>
      </c>
      <c r="AP20" s="25">
        <v>91.658330000000007</v>
      </c>
      <c r="AQ20" s="25">
        <v>94.990700000000004</v>
      </c>
      <c r="AR20" s="25">
        <v>94.59581</v>
      </c>
      <c r="AS20" s="25">
        <v>96.166060000000002</v>
      </c>
      <c r="AT20" s="25">
        <v>97.877139999999997</v>
      </c>
      <c r="AU20" s="25">
        <v>98.767169999999993</v>
      </c>
    </row>
    <row r="21" spans="1:47" ht="15.75" x14ac:dyDescent="0.25">
      <c r="A21" s="14" t="s">
        <v>37</v>
      </c>
      <c r="B21" s="23">
        <f>'[3]TTR calc'!C23/1000</f>
        <v>99.177813000000015</v>
      </c>
      <c r="C21" s="23">
        <f>'[3]TTR calc'!D23/1000</f>
        <v>110.24578699999999</v>
      </c>
      <c r="D21" s="23">
        <v>112.4969</v>
      </c>
      <c r="E21" s="23">
        <v>117.7518</v>
      </c>
      <c r="F21" s="23">
        <v>123.033</v>
      </c>
      <c r="G21" s="23">
        <v>131.35230000000001</v>
      </c>
      <c r="H21" s="23">
        <v>142.71459999999999</v>
      </c>
      <c r="I21" s="23">
        <v>155.60210000000001</v>
      </c>
      <c r="J21" s="23">
        <v>158.8835</v>
      </c>
      <c r="K21" s="23">
        <v>149.9126</v>
      </c>
      <c r="L21" s="23">
        <v>156.5044</v>
      </c>
      <c r="M21" s="23">
        <v>168.2997</v>
      </c>
      <c r="N21" s="23">
        <v>176.25460000000001</v>
      </c>
      <c r="O21" s="23">
        <v>176.26730000000001</v>
      </c>
      <c r="P21" s="23"/>
      <c r="Q21" s="14" t="s">
        <v>37</v>
      </c>
      <c r="R21" s="24">
        <f>'[3]TTR calc'!AG23</f>
        <v>36818.692710829535</v>
      </c>
      <c r="S21" s="24">
        <f>'[3]TTR calc'!AH23</f>
        <v>40799.103458637939</v>
      </c>
      <c r="T21" s="24">
        <v>41457.699999999997</v>
      </c>
      <c r="U21" s="24">
        <v>43243.360000000001</v>
      </c>
      <c r="V21" s="24">
        <v>44994.97</v>
      </c>
      <c r="W21" s="24">
        <v>47846.28</v>
      </c>
      <c r="X21" s="24">
        <v>51653.35</v>
      </c>
      <c r="Y21" s="24">
        <v>55895.88</v>
      </c>
      <c r="Z21" s="24">
        <v>56580.92</v>
      </c>
      <c r="AA21" s="24">
        <v>52922.07</v>
      </c>
      <c r="AB21" s="24">
        <v>54742.69</v>
      </c>
      <c r="AC21" s="24">
        <v>58650.25</v>
      </c>
      <c r="AD21" s="24">
        <v>61085.01</v>
      </c>
      <c r="AE21" s="24">
        <v>60908.73</v>
      </c>
      <c r="AF21" s="25"/>
      <c r="AG21" s="14" t="s">
        <v>37</v>
      </c>
      <c r="AH21" s="25">
        <f>'[3]TTR calc'!AV23</f>
        <v>91.239177855757163</v>
      </c>
      <c r="AI21" s="25">
        <f>'[3]TTR calc'!AW23</f>
        <v>89.04723340032956</v>
      </c>
      <c r="AJ21" s="25">
        <v>89.508439999999993</v>
      </c>
      <c r="AK21" s="25">
        <v>89.722579999999994</v>
      </c>
      <c r="AL21" s="25">
        <v>87.404420000000002</v>
      </c>
      <c r="AM21" s="25">
        <v>86.792879999999997</v>
      </c>
      <c r="AN21" s="25">
        <v>88.063310000000001</v>
      </c>
      <c r="AO21" s="25">
        <v>90.842010000000002</v>
      </c>
      <c r="AP21" s="25">
        <v>93.697059999999993</v>
      </c>
      <c r="AQ21" s="25">
        <v>92.899820000000005</v>
      </c>
      <c r="AR21" s="25">
        <v>93.397959999999998</v>
      </c>
      <c r="AS21" s="25">
        <v>95.865830000000003</v>
      </c>
      <c r="AT21" s="25">
        <v>94.691509999999994</v>
      </c>
      <c r="AU21" s="25">
        <v>93.312399999999997</v>
      </c>
    </row>
    <row r="22" spans="1:47" ht="15.75" x14ac:dyDescent="0.25">
      <c r="A22" s="14" t="s">
        <v>39</v>
      </c>
      <c r="B22" s="23">
        <f>'[3]TTR calc'!C24/1000</f>
        <v>126.235124</v>
      </c>
      <c r="C22" s="23">
        <f>'[3]TTR calc'!D24/1000</f>
        <v>146.68421600000002</v>
      </c>
      <c r="D22" s="23">
        <v>150.70660000000001</v>
      </c>
      <c r="E22" s="23">
        <v>156.9255</v>
      </c>
      <c r="F22" s="23">
        <v>166.50229999999999</v>
      </c>
      <c r="G22" s="23">
        <v>177.98079999999999</v>
      </c>
      <c r="H22" s="23">
        <v>189.9228</v>
      </c>
      <c r="I22" s="23">
        <v>196.90889999999999</v>
      </c>
      <c r="J22" s="23">
        <v>199.56620000000001</v>
      </c>
      <c r="K22" s="23">
        <v>191.82320000000001</v>
      </c>
      <c r="L22" s="23">
        <v>202.22749999999999</v>
      </c>
      <c r="M22" s="23">
        <v>212.03270000000001</v>
      </c>
      <c r="N22" s="23">
        <v>222.52719999999999</v>
      </c>
      <c r="O22" s="23">
        <v>225.39529999999999</v>
      </c>
      <c r="P22" s="23"/>
      <c r="Q22" s="14" t="s">
        <v>39</v>
      </c>
      <c r="R22" s="24">
        <f>'[3]TTR calc'!AG24</f>
        <v>31176.702714063471</v>
      </c>
      <c r="S22" s="24">
        <f>'[3]TTR calc'!AH24</f>
        <v>36056.896875519284</v>
      </c>
      <c r="T22" s="24">
        <v>36848.699999999997</v>
      </c>
      <c r="U22" s="24">
        <v>38114.9</v>
      </c>
      <c r="V22" s="24">
        <v>40158.76</v>
      </c>
      <c r="W22" s="24">
        <v>42551.22</v>
      </c>
      <c r="X22" s="24">
        <v>45013.52</v>
      </c>
      <c r="Y22" s="24">
        <v>46258.89</v>
      </c>
      <c r="Z22" s="24">
        <v>46520.25</v>
      </c>
      <c r="AA22" s="24">
        <v>44433.63</v>
      </c>
      <c r="AB22" s="24">
        <v>46513.69</v>
      </c>
      <c r="AC22" s="24">
        <v>48554.87</v>
      </c>
      <c r="AD22" s="24">
        <v>50808.44</v>
      </c>
      <c r="AE22" s="24">
        <v>51281.04</v>
      </c>
      <c r="AF22" s="25"/>
      <c r="AG22" s="14" t="s">
        <v>39</v>
      </c>
      <c r="AH22" s="25">
        <f>'[3]TTR calc'!AV24</f>
        <v>77.257950091417456</v>
      </c>
      <c r="AI22" s="25">
        <f>'[3]TTR calc'!AW24</f>
        <v>78.696996737221184</v>
      </c>
      <c r="AJ22" s="25">
        <v>79.557450000000003</v>
      </c>
      <c r="AK22" s="25">
        <v>79.081900000000005</v>
      </c>
      <c r="AL22" s="25">
        <v>78.009900000000002</v>
      </c>
      <c r="AM22" s="25">
        <v>77.18768</v>
      </c>
      <c r="AN22" s="25">
        <v>76.743120000000005</v>
      </c>
      <c r="AO22" s="25">
        <v>75.179969999999997</v>
      </c>
      <c r="AP22" s="25">
        <v>77.036760000000001</v>
      </c>
      <c r="AQ22" s="25">
        <v>77.999120000000005</v>
      </c>
      <c r="AR22" s="25">
        <v>79.358239999999995</v>
      </c>
      <c r="AS22" s="25">
        <v>79.364590000000007</v>
      </c>
      <c r="AT22" s="25">
        <v>78.761189999999999</v>
      </c>
      <c r="AU22" s="25">
        <v>78.562740000000005</v>
      </c>
    </row>
    <row r="23" spans="1:47" ht="15.75" x14ac:dyDescent="0.25">
      <c r="A23" s="14" t="s">
        <v>41</v>
      </c>
      <c r="B23" s="23">
        <f>'[3]TTR calc'!C25/1000</f>
        <v>143.59769799999998</v>
      </c>
      <c r="C23" s="23">
        <f>'[3]TTR calc'!D25/1000</f>
        <v>165.095767</v>
      </c>
      <c r="D23" s="23">
        <v>167.93119999999999</v>
      </c>
      <c r="E23" s="23">
        <v>183.34119999999999</v>
      </c>
      <c r="F23" s="23">
        <v>200.66239999999999</v>
      </c>
      <c r="G23" s="23">
        <v>232.7696</v>
      </c>
      <c r="H23" s="23">
        <v>247.21129999999999</v>
      </c>
      <c r="I23" s="23">
        <v>248.81710000000001</v>
      </c>
      <c r="J23" s="23">
        <v>262.55279999999999</v>
      </c>
      <c r="K23" s="23">
        <v>251.5471</v>
      </c>
      <c r="L23" s="23">
        <v>274.108</v>
      </c>
      <c r="M23" s="23">
        <v>284.18380000000002</v>
      </c>
      <c r="N23" s="23">
        <v>299.89280000000002</v>
      </c>
      <c r="O23" s="23">
        <v>294.73419999999999</v>
      </c>
      <c r="P23" s="23"/>
      <c r="Q23" s="14" t="s">
        <v>41</v>
      </c>
      <c r="R23" s="24">
        <f>'[3]TTR calc'!AG25</f>
        <v>32111.223343176309</v>
      </c>
      <c r="S23" s="24">
        <f>'[3]TTR calc'!AH25</f>
        <v>36869.221896546907</v>
      </c>
      <c r="T23" s="24">
        <v>37340.71</v>
      </c>
      <c r="U23" s="24">
        <v>40552.86</v>
      </c>
      <c r="V23" s="24">
        <v>44079.94</v>
      </c>
      <c r="W23" s="24">
        <v>50860.51</v>
      </c>
      <c r="X23" s="24">
        <v>57455.38</v>
      </c>
      <c r="Y23" s="24">
        <v>56864.94</v>
      </c>
      <c r="Z23" s="24">
        <v>59192.36</v>
      </c>
      <c r="AA23" s="24">
        <v>56003.3</v>
      </c>
      <c r="AB23" s="24">
        <v>60304.59</v>
      </c>
      <c r="AC23" s="24">
        <v>62114</v>
      </c>
      <c r="AD23" s="24">
        <v>65163.86</v>
      </c>
      <c r="AE23" s="24">
        <v>63719.839999999997</v>
      </c>
      <c r="AF23" s="25"/>
      <c r="AG23" s="14" t="s">
        <v>41</v>
      </c>
      <c r="AH23" s="25">
        <f>'[3]TTR calc'!AV25</f>
        <v>79.573754581249915</v>
      </c>
      <c r="AI23" s="25">
        <f>'[3]TTR calc'!AW25</f>
        <v>80.469959611704638</v>
      </c>
      <c r="AJ23" s="25">
        <v>80.619739999999993</v>
      </c>
      <c r="AK23" s="25">
        <v>84.140259999999998</v>
      </c>
      <c r="AL23" s="25">
        <v>85.626930000000002</v>
      </c>
      <c r="AM23" s="25">
        <v>92.260689999999997</v>
      </c>
      <c r="AN23" s="25">
        <v>97.955150000000003</v>
      </c>
      <c r="AO23" s="25">
        <v>92.416929999999994</v>
      </c>
      <c r="AP23" s="25">
        <v>98.021559999999994</v>
      </c>
      <c r="AQ23" s="25">
        <v>98.308629999999994</v>
      </c>
      <c r="AR23" s="25">
        <v>102.8873</v>
      </c>
      <c r="AS23" s="25">
        <v>101.5275</v>
      </c>
      <c r="AT23" s="25">
        <v>101.01439999999999</v>
      </c>
      <c r="AU23" s="25">
        <v>97.619020000000006</v>
      </c>
    </row>
    <row r="24" spans="1:47" ht="15.75" x14ac:dyDescent="0.25">
      <c r="A24" s="26" t="s">
        <v>43</v>
      </c>
      <c r="B24" s="27">
        <f>'[3]TTR calc'!C26/1000</f>
        <v>44.561676999999996</v>
      </c>
      <c r="C24" s="27">
        <f>'[3]TTR calc'!D26/1000</f>
        <v>47.278407000000001</v>
      </c>
      <c r="D24" s="27">
        <v>48.950749999999999</v>
      </c>
      <c r="E24" s="27">
        <v>51.328560000000003</v>
      </c>
      <c r="F24" s="27">
        <v>54.892789999999998</v>
      </c>
      <c r="G24" s="27">
        <v>56.968429999999998</v>
      </c>
      <c r="H24" s="27">
        <v>60.501399999999997</v>
      </c>
      <c r="I24" s="27">
        <v>62.75909</v>
      </c>
      <c r="J24" s="27">
        <v>62.396659999999997</v>
      </c>
      <c r="K24" s="27">
        <v>61.428350000000002</v>
      </c>
      <c r="L24" s="27">
        <v>62.696210000000001</v>
      </c>
      <c r="M24" s="27">
        <v>63.940620000000003</v>
      </c>
      <c r="N24" s="27">
        <v>66.310299999999998</v>
      </c>
      <c r="O24" s="27">
        <v>67.261920000000003</v>
      </c>
      <c r="P24" s="23"/>
      <c r="Q24" s="26" t="s">
        <v>43</v>
      </c>
      <c r="R24" s="28">
        <f>'[3]TTR calc'!AG26</f>
        <v>34893.629333350036</v>
      </c>
      <c r="S24" s="28">
        <f>'[3]TTR calc'!AH26</f>
        <v>36772.731727349943</v>
      </c>
      <c r="T24" s="28">
        <v>37771.81</v>
      </c>
      <c r="U24" s="28">
        <v>39286.68</v>
      </c>
      <c r="V24" s="28">
        <v>41785.25</v>
      </c>
      <c r="W24" s="28">
        <v>43197.599999999999</v>
      </c>
      <c r="X24" s="28">
        <v>45709.08</v>
      </c>
      <c r="Y24" s="28">
        <v>47292.54</v>
      </c>
      <c r="Z24" s="28">
        <v>46896.83</v>
      </c>
      <c r="AA24" s="28">
        <v>46200.97</v>
      </c>
      <c r="AB24" s="28">
        <v>47233.55</v>
      </c>
      <c r="AC24" s="28">
        <v>48153.72</v>
      </c>
      <c r="AD24" s="28">
        <v>49913.62</v>
      </c>
      <c r="AE24" s="28">
        <v>50637.52</v>
      </c>
      <c r="AF24" s="30"/>
      <c r="AG24" s="26" t="s">
        <v>43</v>
      </c>
      <c r="AH24" s="29">
        <f>'[3]TTR calc'!AV26</f>
        <v>86.468742325606058</v>
      </c>
      <c r="AI24" s="29">
        <f>'[3]TTR calc'!AW26</f>
        <v>80.259362272818748</v>
      </c>
      <c r="AJ24" s="29">
        <v>81.550479999999993</v>
      </c>
      <c r="AK24" s="29">
        <v>81.513149999999996</v>
      </c>
      <c r="AL24" s="29">
        <v>81.169420000000002</v>
      </c>
      <c r="AM24" s="29">
        <v>78.360209999999995</v>
      </c>
      <c r="AN24" s="29">
        <v>77.928979999999996</v>
      </c>
      <c r="AO24" s="29">
        <v>76.859859999999998</v>
      </c>
      <c r="AP24" s="29">
        <v>77.66037</v>
      </c>
      <c r="AQ24" s="29">
        <v>81.10154</v>
      </c>
      <c r="AR24" s="29">
        <v>80.586420000000004</v>
      </c>
      <c r="AS24" s="29">
        <v>78.708889999999997</v>
      </c>
      <c r="AT24" s="29">
        <v>77.374080000000006</v>
      </c>
      <c r="AU24" s="29">
        <v>77.57687</v>
      </c>
    </row>
    <row r="25" spans="1:47" ht="15.75" x14ac:dyDescent="0.25">
      <c r="A25" s="14" t="s">
        <v>45</v>
      </c>
      <c r="B25" s="23">
        <f>'[3]TTR calc'!C27/1000</f>
        <v>216.338244</v>
      </c>
      <c r="C25" s="23">
        <f>'[3]TTR calc'!D27/1000</f>
        <v>290.81386600000002</v>
      </c>
      <c r="D25" s="23">
        <v>303.54899999999998</v>
      </c>
      <c r="E25" s="23">
        <v>319.44549999999998</v>
      </c>
      <c r="F25" s="23">
        <v>347.60809999999998</v>
      </c>
      <c r="G25" s="23">
        <v>373.3075</v>
      </c>
      <c r="H25" s="23">
        <v>396.58629999999999</v>
      </c>
      <c r="I25" s="23">
        <v>418.40660000000003</v>
      </c>
      <c r="J25" s="23">
        <v>416.27780000000001</v>
      </c>
      <c r="K25" s="23">
        <v>413.7165</v>
      </c>
      <c r="L25" s="23">
        <v>426.53739999999999</v>
      </c>
      <c r="M25" s="23">
        <v>445.38490000000002</v>
      </c>
      <c r="N25" s="23">
        <v>460.34379999999999</v>
      </c>
      <c r="O25" s="23">
        <v>465.53699999999998</v>
      </c>
      <c r="P25" s="23"/>
      <c r="Q25" s="14" t="s">
        <v>45</v>
      </c>
      <c r="R25" s="24">
        <f>'[3]TTR calc'!AG27</f>
        <v>40733.7335818223</v>
      </c>
      <c r="S25" s="24">
        <f>'[3]TTR calc'!AH27</f>
        <v>54108.015884075947</v>
      </c>
      <c r="T25" s="24">
        <v>55795.45</v>
      </c>
      <c r="U25" s="24">
        <v>58120.43</v>
      </c>
      <c r="V25" s="24">
        <v>62666.7</v>
      </c>
      <c r="W25" s="24">
        <v>66752.899999999994</v>
      </c>
      <c r="X25" s="24">
        <v>70474.58</v>
      </c>
      <c r="Y25" s="24">
        <v>74009.62</v>
      </c>
      <c r="Z25" s="24">
        <v>73224.34</v>
      </c>
      <c r="AA25" s="24">
        <v>72196.95</v>
      </c>
      <c r="AB25" s="24">
        <v>73703.69</v>
      </c>
      <c r="AC25" s="24">
        <v>76261.39</v>
      </c>
      <c r="AD25" s="24">
        <v>78225</v>
      </c>
      <c r="AE25" s="24">
        <v>78521.09</v>
      </c>
      <c r="AF25" s="25"/>
      <c r="AG25" s="14" t="s">
        <v>45</v>
      </c>
      <c r="AH25" s="25">
        <f>'[3]TTR calc'!AV27</f>
        <v>100.94091042802751</v>
      </c>
      <c r="AI25" s="25">
        <f>'[3]TTR calc'!AW27</f>
        <v>118.09497539921929</v>
      </c>
      <c r="AJ25" s="25">
        <v>120.4641</v>
      </c>
      <c r="AK25" s="25">
        <v>120.59</v>
      </c>
      <c r="AL25" s="25">
        <v>121.7324</v>
      </c>
      <c r="AM25" s="25">
        <v>121.0894</v>
      </c>
      <c r="AN25" s="25">
        <v>120.1515</v>
      </c>
      <c r="AO25" s="25">
        <v>120.2805</v>
      </c>
      <c r="AP25" s="25">
        <v>121.25830000000001</v>
      </c>
      <c r="AQ25" s="25">
        <v>126.7351</v>
      </c>
      <c r="AR25" s="25">
        <v>125.7478</v>
      </c>
      <c r="AS25" s="25">
        <v>124.65179999999999</v>
      </c>
      <c r="AT25" s="25">
        <v>121.2612</v>
      </c>
      <c r="AU25" s="25">
        <v>120.2946</v>
      </c>
    </row>
    <row r="26" spans="1:47" ht="15.75" x14ac:dyDescent="0.25">
      <c r="A26" s="14" t="s">
        <v>47</v>
      </c>
      <c r="B26" s="23">
        <f>'[3]TTR calc'!C28/1000</f>
        <v>335.43639900000005</v>
      </c>
      <c r="C26" s="23">
        <f>'[3]TTR calc'!D28/1000</f>
        <v>393.31710700000002</v>
      </c>
      <c r="D26" s="23">
        <v>392.4905</v>
      </c>
      <c r="E26" s="23">
        <v>409.113</v>
      </c>
      <c r="F26" s="23">
        <v>430.95760000000001</v>
      </c>
      <c r="G26" s="23">
        <v>456.58179999999999</v>
      </c>
      <c r="H26" s="23">
        <v>487.56939999999997</v>
      </c>
      <c r="I26" s="23">
        <v>519.35829999999999</v>
      </c>
      <c r="J26" s="23">
        <v>511.09519999999998</v>
      </c>
      <c r="K26" s="23">
        <v>490.76510000000002</v>
      </c>
      <c r="L26" s="23">
        <v>515.19979999999998</v>
      </c>
      <c r="M26" s="23">
        <v>543.0335</v>
      </c>
      <c r="N26" s="23">
        <v>575.149</v>
      </c>
      <c r="O26" s="23">
        <v>582.53729999999996</v>
      </c>
      <c r="P26" s="23"/>
      <c r="Q26" s="14" t="s">
        <v>47</v>
      </c>
      <c r="R26" s="24">
        <f>'[3]TTR calc'!AG28</f>
        <v>52732.418617900294</v>
      </c>
      <c r="S26" s="24">
        <f>'[3]TTR calc'!AH28</f>
        <v>61478.525811260857</v>
      </c>
      <c r="T26" s="24">
        <v>61162.21</v>
      </c>
      <c r="U26" s="24">
        <v>63699.31</v>
      </c>
      <c r="V26" s="24">
        <v>67208.160000000003</v>
      </c>
      <c r="W26" s="24">
        <v>71304.259999999995</v>
      </c>
      <c r="X26" s="24">
        <v>76062.880000000005</v>
      </c>
      <c r="Y26" s="24">
        <v>80751.539999999994</v>
      </c>
      <c r="Z26" s="24">
        <v>79007.23</v>
      </c>
      <c r="AA26" s="24">
        <v>75298.28</v>
      </c>
      <c r="AB26" s="24">
        <v>78497.509999999995</v>
      </c>
      <c r="AC26" s="24">
        <v>82199.53</v>
      </c>
      <c r="AD26" s="24">
        <v>86549.71</v>
      </c>
      <c r="AE26" s="24">
        <v>87039.09</v>
      </c>
      <c r="AF26" s="25"/>
      <c r="AG26" s="14" t="s">
        <v>47</v>
      </c>
      <c r="AH26" s="25">
        <f>'[3]TTR calc'!AV28</f>
        <v>130.67445275230267</v>
      </c>
      <c r="AI26" s="25">
        <f>'[3]TTR calc'!AW28</f>
        <v>134.18168961907614</v>
      </c>
      <c r="AJ26" s="25">
        <v>132.05109999999999</v>
      </c>
      <c r="AK26" s="25">
        <v>132.1652</v>
      </c>
      <c r="AL26" s="25">
        <v>130.55439999999999</v>
      </c>
      <c r="AM26" s="25">
        <v>129.34549999999999</v>
      </c>
      <c r="AN26" s="25">
        <v>129.6789</v>
      </c>
      <c r="AO26" s="25">
        <v>131.23750000000001</v>
      </c>
      <c r="AP26" s="25">
        <v>130.83459999999999</v>
      </c>
      <c r="AQ26" s="25">
        <v>132.17920000000001</v>
      </c>
      <c r="AR26" s="25">
        <v>133.92670000000001</v>
      </c>
      <c r="AS26" s="25">
        <v>134.3579</v>
      </c>
      <c r="AT26" s="25">
        <v>134.16589999999999</v>
      </c>
      <c r="AU26" s="25">
        <v>133.3442</v>
      </c>
    </row>
    <row r="27" spans="1:47" ht="15.75" x14ac:dyDescent="0.25">
      <c r="A27" s="14" t="s">
        <v>49</v>
      </c>
      <c r="B27" s="23">
        <f>'[3]TTR calc'!C29/1000</f>
        <v>383.07803299999995</v>
      </c>
      <c r="C27" s="23">
        <f>'[3]TTR calc'!D29/1000</f>
        <v>436.82039100000009</v>
      </c>
      <c r="D27" s="23">
        <v>449.74599999999998</v>
      </c>
      <c r="E27" s="23">
        <v>465.56639999999999</v>
      </c>
      <c r="F27" s="23">
        <v>478.17540000000002</v>
      </c>
      <c r="G27" s="23">
        <v>497.55869999999999</v>
      </c>
      <c r="H27" s="23">
        <v>505.01060000000001</v>
      </c>
      <c r="I27" s="23">
        <v>518.62459999999999</v>
      </c>
      <c r="J27" s="23">
        <v>495.16739999999999</v>
      </c>
      <c r="K27" s="23">
        <v>458.86720000000003</v>
      </c>
      <c r="L27" s="23">
        <v>481.55040000000002</v>
      </c>
      <c r="M27" s="23">
        <v>506.9674</v>
      </c>
      <c r="N27" s="23">
        <v>534.70429999999999</v>
      </c>
      <c r="O27" s="23">
        <v>551.01859999999999</v>
      </c>
      <c r="P27" s="23"/>
      <c r="Q27" s="14" t="s">
        <v>49</v>
      </c>
      <c r="R27" s="24">
        <f>'[3]TTR calc'!AG29</f>
        <v>38490.827183256384</v>
      </c>
      <c r="S27" s="24">
        <f>'[3]TTR calc'!AH29</f>
        <v>43720.863226545174</v>
      </c>
      <c r="T27" s="24">
        <v>44904.05</v>
      </c>
      <c r="U27" s="24">
        <v>46365.84</v>
      </c>
      <c r="V27" s="24">
        <v>47554.49</v>
      </c>
      <c r="W27" s="24">
        <v>49502.73</v>
      </c>
      <c r="X27" s="24">
        <v>50319.5</v>
      </c>
      <c r="Y27" s="24">
        <v>51855.8</v>
      </c>
      <c r="Z27" s="24">
        <v>49781.14</v>
      </c>
      <c r="AA27" s="24">
        <v>46342.77</v>
      </c>
      <c r="AB27" s="24">
        <v>48758.92</v>
      </c>
      <c r="AC27" s="24">
        <v>51340.61</v>
      </c>
      <c r="AD27" s="24">
        <v>54106.080000000002</v>
      </c>
      <c r="AE27" s="24">
        <v>55683.07</v>
      </c>
      <c r="AF27" s="25"/>
      <c r="AG27" s="14" t="s">
        <v>49</v>
      </c>
      <c r="AH27" s="25">
        <f>'[3]TTR calc'!AV29</f>
        <v>95.382838678446333</v>
      </c>
      <c r="AI27" s="25">
        <f>'[3]TTR calc'!AW29</f>
        <v>95.424202547612254</v>
      </c>
      <c r="AJ27" s="25">
        <v>96.949209999999994</v>
      </c>
      <c r="AK27" s="25">
        <v>96.201189999999997</v>
      </c>
      <c r="AL27" s="25">
        <v>92.376379999999997</v>
      </c>
      <c r="AM27" s="25">
        <v>89.79768</v>
      </c>
      <c r="AN27" s="25">
        <v>85.789249999999996</v>
      </c>
      <c r="AO27" s="25">
        <v>84.276079999999993</v>
      </c>
      <c r="AP27" s="25">
        <v>82.436729999999997</v>
      </c>
      <c r="AQ27" s="25">
        <v>81.350459999999998</v>
      </c>
      <c r="AR27" s="25">
        <v>83.188879999999997</v>
      </c>
      <c r="AS27" s="25">
        <v>83.91798</v>
      </c>
      <c r="AT27" s="25">
        <v>83.873059999999995</v>
      </c>
      <c r="AU27" s="25">
        <v>85.306659999999994</v>
      </c>
    </row>
    <row r="28" spans="1:47" ht="15.75" x14ac:dyDescent="0.25">
      <c r="A28" s="14" t="s">
        <v>51</v>
      </c>
      <c r="B28" s="23">
        <f>'[3]TTR calc'!C30/1000</f>
        <v>214.230921</v>
      </c>
      <c r="C28" s="23">
        <f>'[3]TTR calc'!D30/1000</f>
        <v>253.39824200000004</v>
      </c>
      <c r="D28" s="23">
        <v>260.75110000000001</v>
      </c>
      <c r="E28" s="23">
        <v>276.43490000000003</v>
      </c>
      <c r="F28" s="23">
        <v>295.17469999999997</v>
      </c>
      <c r="G28" s="23">
        <v>312.79509999999999</v>
      </c>
      <c r="H28" s="23">
        <v>325.97730000000001</v>
      </c>
      <c r="I28" s="23">
        <v>341.71170000000001</v>
      </c>
      <c r="J28" s="23">
        <v>343.82889999999998</v>
      </c>
      <c r="K28" s="23">
        <v>327.40199999999999</v>
      </c>
      <c r="L28" s="23">
        <v>344.0813</v>
      </c>
      <c r="M28" s="23">
        <v>364.1053</v>
      </c>
      <c r="N28" s="23">
        <v>384.09989999999999</v>
      </c>
      <c r="O28" s="23">
        <v>391.77019999999999</v>
      </c>
      <c r="P28" s="23"/>
      <c r="Q28" s="14" t="s">
        <v>51</v>
      </c>
      <c r="R28" s="24">
        <f>'[3]TTR calc'!AG30</f>
        <v>43422.029790266606</v>
      </c>
      <c r="S28" s="24">
        <f>'[3]TTR calc'!AH30</f>
        <v>50854.629007488977</v>
      </c>
      <c r="T28" s="24">
        <v>51953.48</v>
      </c>
      <c r="U28" s="24">
        <v>54700.9</v>
      </c>
      <c r="V28" s="24">
        <v>58017.17</v>
      </c>
      <c r="W28" s="24">
        <v>61097.599999999999</v>
      </c>
      <c r="X28" s="24">
        <v>63130.39</v>
      </c>
      <c r="Y28" s="24">
        <v>65622.89</v>
      </c>
      <c r="Z28" s="24">
        <v>65528.44</v>
      </c>
      <c r="AA28" s="24">
        <v>61993.83</v>
      </c>
      <c r="AB28" s="24">
        <v>64794.63</v>
      </c>
      <c r="AC28" s="24">
        <v>68093.87</v>
      </c>
      <c r="AD28" s="24">
        <v>71398.73</v>
      </c>
      <c r="AE28" s="24">
        <v>72277.25</v>
      </c>
      <c r="AF28" s="25"/>
      <c r="AG28" s="14" t="s">
        <v>51</v>
      </c>
      <c r="AH28" s="25">
        <f>'[3]TTR calc'!AV30</f>
        <v>107.60268785227221</v>
      </c>
      <c r="AI28" s="25">
        <f>'[3]TTR calc'!AW30</f>
        <v>110.99420415715728</v>
      </c>
      <c r="AJ28" s="25">
        <v>112.1691</v>
      </c>
      <c r="AK28" s="25">
        <v>113.495</v>
      </c>
      <c r="AL28" s="25">
        <v>112.70050000000001</v>
      </c>
      <c r="AM28" s="25">
        <v>110.83069999999999</v>
      </c>
      <c r="AN28" s="25">
        <v>107.63039999999999</v>
      </c>
      <c r="AO28" s="25">
        <v>106.6504</v>
      </c>
      <c r="AP28" s="25">
        <v>108.514</v>
      </c>
      <c r="AQ28" s="25">
        <v>108.8244</v>
      </c>
      <c r="AR28" s="25">
        <v>110.5478</v>
      </c>
      <c r="AS28" s="25">
        <v>111.3017</v>
      </c>
      <c r="AT28" s="25">
        <v>110.6794</v>
      </c>
      <c r="AU28" s="25">
        <v>110.729</v>
      </c>
    </row>
    <row r="29" spans="1:47" ht="15.75" x14ac:dyDescent="0.25">
      <c r="A29" s="14" t="s">
        <v>53</v>
      </c>
      <c r="B29" s="23">
        <f>'[3]TTR calc'!C31/1000</f>
        <v>74.704251999999997</v>
      </c>
      <c r="C29" s="23">
        <f>'[3]TTR calc'!D31/1000</f>
        <v>85.585900000000009</v>
      </c>
      <c r="D29" s="23">
        <v>87.475040000000007</v>
      </c>
      <c r="E29" s="23">
        <v>92.634100000000004</v>
      </c>
      <c r="F29" s="23">
        <v>98.075559999999996</v>
      </c>
      <c r="G29" s="23">
        <v>104.8831</v>
      </c>
      <c r="H29" s="23">
        <v>113.3192</v>
      </c>
      <c r="I29" s="23">
        <v>119.729</v>
      </c>
      <c r="J29" s="23">
        <v>122.965</v>
      </c>
      <c r="K29" s="23">
        <v>117.7662</v>
      </c>
      <c r="L29" s="23">
        <v>120.8437</v>
      </c>
      <c r="M29" s="23">
        <v>124.9183</v>
      </c>
      <c r="N29" s="23">
        <v>133.23150000000001</v>
      </c>
      <c r="O29" s="23">
        <v>132.86869999999999</v>
      </c>
      <c r="P29" s="23"/>
      <c r="Q29" s="14" t="s">
        <v>53</v>
      </c>
      <c r="R29" s="24">
        <f>'[3]TTR calc'!AG31</f>
        <v>26227.174791888501</v>
      </c>
      <c r="S29" s="24">
        <f>'[3]TTR calc'!AH31</f>
        <v>29998.626004821606</v>
      </c>
      <c r="T29" s="24">
        <v>30599.79</v>
      </c>
      <c r="U29" s="24">
        <v>32295.69</v>
      </c>
      <c r="V29" s="24">
        <v>33947.81</v>
      </c>
      <c r="W29" s="24">
        <v>36092.629999999997</v>
      </c>
      <c r="X29" s="24">
        <v>39008.61</v>
      </c>
      <c r="Y29" s="24">
        <v>40886.15</v>
      </c>
      <c r="Z29" s="24">
        <v>41714.089999999997</v>
      </c>
      <c r="AA29" s="24">
        <v>39802.379999999997</v>
      </c>
      <c r="AB29" s="24">
        <v>40687.47</v>
      </c>
      <c r="AC29" s="24">
        <v>41948.639999999999</v>
      </c>
      <c r="AD29" s="24">
        <v>44612</v>
      </c>
      <c r="AE29" s="24">
        <v>44419.75</v>
      </c>
      <c r="AF29" s="25"/>
      <c r="AG29" s="14" t="s">
        <v>53</v>
      </c>
      <c r="AH29" s="25">
        <f>'[3]TTR calc'!AV31</f>
        <v>64.992689563562507</v>
      </c>
      <c r="AI29" s="25">
        <f>'[3]TTR calc'!AW31</f>
        <v>65.474346862761323</v>
      </c>
      <c r="AJ29" s="25">
        <v>66.065880000000007</v>
      </c>
      <c r="AK29" s="25">
        <v>67.008030000000005</v>
      </c>
      <c r="AL29" s="25">
        <v>65.944890000000001</v>
      </c>
      <c r="AM29" s="25">
        <v>65.471819999999994</v>
      </c>
      <c r="AN29" s="25">
        <v>66.505420000000001</v>
      </c>
      <c r="AO29" s="25">
        <v>66.4482</v>
      </c>
      <c r="AP29" s="25">
        <v>69.077830000000006</v>
      </c>
      <c r="AQ29" s="25">
        <v>69.869389999999996</v>
      </c>
      <c r="AR29" s="25">
        <v>69.41798</v>
      </c>
      <c r="AS29" s="25">
        <v>68.566490000000002</v>
      </c>
      <c r="AT29" s="25">
        <v>69.155720000000002</v>
      </c>
      <c r="AU29" s="25">
        <v>68.051220000000001</v>
      </c>
    </row>
    <row r="30" spans="1:47" ht="15.75" x14ac:dyDescent="0.25">
      <c r="A30" s="14" t="s">
        <v>55</v>
      </c>
      <c r="B30" s="23">
        <f>'[3]TTR calc'!C32/1000</f>
        <v>208.14434299999996</v>
      </c>
      <c r="C30" s="23">
        <f>'[3]TTR calc'!D32/1000</f>
        <v>242.68573000000004</v>
      </c>
      <c r="D30" s="23">
        <v>247.149</v>
      </c>
      <c r="E30" s="23">
        <v>258.48090000000002</v>
      </c>
      <c r="F30" s="23">
        <v>273.5779</v>
      </c>
      <c r="G30" s="23">
        <v>287.82339999999999</v>
      </c>
      <c r="H30" s="23">
        <v>303.7568</v>
      </c>
      <c r="I30" s="23">
        <v>318.5659</v>
      </c>
      <c r="J30" s="23">
        <v>324.1696</v>
      </c>
      <c r="K30" s="23">
        <v>313.25810000000001</v>
      </c>
      <c r="L30" s="23">
        <v>321.0711</v>
      </c>
      <c r="M30" s="23">
        <v>328.46359999999999</v>
      </c>
      <c r="N30" s="23">
        <v>345.30270000000002</v>
      </c>
      <c r="O30" s="23">
        <v>353.6619</v>
      </c>
      <c r="P30" s="23"/>
      <c r="Q30" s="14" t="s">
        <v>55</v>
      </c>
      <c r="R30" s="24">
        <f>'[3]TTR calc'!AG32</f>
        <v>37120.343089391739</v>
      </c>
      <c r="S30" s="24">
        <f>'[3]TTR calc'!AH32</f>
        <v>43020.673828100771</v>
      </c>
      <c r="T30" s="24">
        <v>43551.82</v>
      </c>
      <c r="U30" s="24">
        <v>45272.84</v>
      </c>
      <c r="V30" s="24">
        <v>47597.46</v>
      </c>
      <c r="W30" s="24">
        <v>49707.85</v>
      </c>
      <c r="X30" s="24">
        <v>51989.09</v>
      </c>
      <c r="Y30" s="24">
        <v>54107.83</v>
      </c>
      <c r="Z30" s="24">
        <v>54722.18</v>
      </c>
      <c r="AA30" s="24">
        <v>52550.49</v>
      </c>
      <c r="AB30" s="24">
        <v>53546.99</v>
      </c>
      <c r="AC30" s="24">
        <v>54652.25</v>
      </c>
      <c r="AD30" s="24">
        <v>57316.2</v>
      </c>
      <c r="AE30" s="24">
        <v>58512.88</v>
      </c>
      <c r="AF30" s="25"/>
      <c r="AG30" s="14" t="s">
        <v>55</v>
      </c>
      <c r="AH30" s="25">
        <f>'[3]TTR calc'!AV32</f>
        <v>91.986687626298206</v>
      </c>
      <c r="AI30" s="25">
        <f>'[3]TTR calc'!AW32</f>
        <v>93.895984437355835</v>
      </c>
      <c r="AJ30" s="25">
        <v>94.029700000000005</v>
      </c>
      <c r="AK30" s="25">
        <v>93.933409999999995</v>
      </c>
      <c r="AL30" s="25">
        <v>92.459850000000003</v>
      </c>
      <c r="AM30" s="25">
        <v>90.16977</v>
      </c>
      <c r="AN30" s="25">
        <v>88.6357</v>
      </c>
      <c r="AO30" s="25">
        <v>87.936080000000004</v>
      </c>
      <c r="AP30" s="25">
        <v>90.619020000000006</v>
      </c>
      <c r="AQ30" s="25">
        <v>92.247540000000001</v>
      </c>
      <c r="AR30" s="25">
        <v>91.357929999999996</v>
      </c>
      <c r="AS30" s="25">
        <v>89.330960000000005</v>
      </c>
      <c r="AT30" s="25">
        <v>88.849260000000001</v>
      </c>
      <c r="AU30" s="25">
        <v>89.641949999999994</v>
      </c>
    </row>
    <row r="31" spans="1:47" ht="15.75" x14ac:dyDescent="0.25">
      <c r="A31" s="14" t="s">
        <v>57</v>
      </c>
      <c r="B31" s="23">
        <f>'[3]TTR calc'!C33/1000</f>
        <v>28.226198000000004</v>
      </c>
      <c r="C31" s="23">
        <f>'[3]TTR calc'!D33/1000</f>
        <v>26.926562000000001</v>
      </c>
      <c r="D31" s="23">
        <v>27.60942</v>
      </c>
      <c r="E31" s="23">
        <v>29.90447</v>
      </c>
      <c r="F31" s="23">
        <v>32.802869999999999</v>
      </c>
      <c r="G31" s="23">
        <v>35.942839999999997</v>
      </c>
      <c r="H31" s="23">
        <v>39.49438</v>
      </c>
      <c r="I31" s="23">
        <v>43.519759999999998</v>
      </c>
      <c r="J31" s="23">
        <v>43.716250000000002</v>
      </c>
      <c r="K31" s="23">
        <v>40.994430000000001</v>
      </c>
      <c r="L31" s="23">
        <v>42.739699999999999</v>
      </c>
      <c r="M31" s="23">
        <v>46.492429999999999</v>
      </c>
      <c r="N31" s="23">
        <v>50.004840000000002</v>
      </c>
      <c r="O31" s="23">
        <v>50.229970000000002</v>
      </c>
      <c r="P31" s="23"/>
      <c r="Q31" s="14" t="s">
        <v>57</v>
      </c>
      <c r="R31" s="24">
        <f>'[3]TTR calc'!AG33</f>
        <v>31231.51278031099</v>
      </c>
      <c r="S31" s="24">
        <f>'[3]TTR calc'!AH33</f>
        <v>29688.776033368584</v>
      </c>
      <c r="T31" s="24">
        <v>30284.55</v>
      </c>
      <c r="U31" s="24">
        <v>32517.93</v>
      </c>
      <c r="V31" s="24">
        <v>35271.56</v>
      </c>
      <c r="W31" s="24">
        <v>38232.910000000003</v>
      </c>
      <c r="X31" s="24">
        <v>41455.56</v>
      </c>
      <c r="Y31" s="24">
        <v>45111.95</v>
      </c>
      <c r="Z31" s="24">
        <v>44772.2</v>
      </c>
      <c r="AA31" s="24">
        <v>41661.769999999997</v>
      </c>
      <c r="AB31" s="24">
        <v>43148.45</v>
      </c>
      <c r="AC31" s="24">
        <v>46604.28</v>
      </c>
      <c r="AD31" s="24">
        <v>49731.61</v>
      </c>
      <c r="AE31" s="24">
        <v>49479.61</v>
      </c>
      <c r="AF31" s="25"/>
      <c r="AG31" s="14" t="s">
        <v>57</v>
      </c>
      <c r="AH31" s="25">
        <f>'[3]TTR calc'!AV33</f>
        <v>77.393773093660343</v>
      </c>
      <c r="AI31" s="25">
        <f>'[3]TTR calc'!AW33</f>
        <v>64.798075072744297</v>
      </c>
      <c r="AJ31" s="25">
        <v>65.385260000000002</v>
      </c>
      <c r="AK31" s="25">
        <v>67.469160000000002</v>
      </c>
      <c r="AL31" s="25">
        <v>68.516329999999996</v>
      </c>
      <c r="AM31" s="25">
        <v>69.354290000000006</v>
      </c>
      <c r="AN31" s="25">
        <v>70.677199999999999</v>
      </c>
      <c r="AO31" s="25">
        <v>73.315960000000004</v>
      </c>
      <c r="AP31" s="25">
        <v>74.142009999999999</v>
      </c>
      <c r="AQ31" s="25">
        <v>73.133390000000006</v>
      </c>
      <c r="AR31" s="25">
        <v>73.616709999999998</v>
      </c>
      <c r="AS31" s="25">
        <v>76.176280000000006</v>
      </c>
      <c r="AT31" s="25">
        <v>77.091939999999994</v>
      </c>
      <c r="AU31" s="25">
        <v>75.802949999999996</v>
      </c>
    </row>
    <row r="32" spans="1:47" ht="15.75" x14ac:dyDescent="0.25">
      <c r="A32" s="14" t="s">
        <v>59</v>
      </c>
      <c r="B32" s="23">
        <f>'[3]TTR calc'!C34/1000</f>
        <v>67.746246999999997</v>
      </c>
      <c r="C32" s="23">
        <f>'[3]TTR calc'!D34/1000</f>
        <v>72.136932000000002</v>
      </c>
      <c r="D32" s="23">
        <v>73.965479999999999</v>
      </c>
      <c r="E32" s="23">
        <v>79.87818</v>
      </c>
      <c r="F32" s="23">
        <v>84.684200000000004</v>
      </c>
      <c r="G32" s="23">
        <v>88.910690000000002</v>
      </c>
      <c r="H32" s="23">
        <v>94.931150000000002</v>
      </c>
      <c r="I32" s="23">
        <v>102.2196</v>
      </c>
      <c r="J32" s="23">
        <v>103.83110000000001</v>
      </c>
      <c r="K32" s="23">
        <v>102.3584</v>
      </c>
      <c r="L32" s="23">
        <v>107.9263</v>
      </c>
      <c r="M32" s="23">
        <v>116.1786</v>
      </c>
      <c r="N32" s="23">
        <v>123.97620000000001</v>
      </c>
      <c r="O32" s="23">
        <v>128.62569999999999</v>
      </c>
      <c r="P32" s="23"/>
      <c r="Q32" s="14" t="s">
        <v>59</v>
      </c>
      <c r="R32" s="24">
        <f>'[3]TTR calc'!AG34</f>
        <v>39529.3828990209</v>
      </c>
      <c r="S32" s="24">
        <f>'[3]TTR calc'!AH34</f>
        <v>41944.076063066481</v>
      </c>
      <c r="T32" s="24">
        <v>42796.87</v>
      </c>
      <c r="U32" s="24">
        <v>45942.83</v>
      </c>
      <c r="V32" s="24">
        <v>48408.4</v>
      </c>
      <c r="W32" s="24">
        <v>50474.5</v>
      </c>
      <c r="X32" s="24">
        <v>53551.94</v>
      </c>
      <c r="Y32" s="24">
        <v>57315.98</v>
      </c>
      <c r="Z32" s="24">
        <v>57800.23</v>
      </c>
      <c r="AA32" s="24">
        <v>56467.87</v>
      </c>
      <c r="AB32" s="24">
        <v>58981.35</v>
      </c>
      <c r="AC32" s="24">
        <v>63080.61</v>
      </c>
      <c r="AD32" s="24">
        <v>66820.899999999994</v>
      </c>
      <c r="AE32" s="24">
        <v>68838.42</v>
      </c>
      <c r="AF32" s="25"/>
      <c r="AG32" s="14" t="s">
        <v>59</v>
      </c>
      <c r="AH32" s="25">
        <f>'[3]TTR calc'!AV34</f>
        <v>97.956449056412879</v>
      </c>
      <c r="AI32" s="25">
        <f>'[3]TTR calc'!AW34</f>
        <v>91.546225635462747</v>
      </c>
      <c r="AJ32" s="25">
        <v>92.399730000000005</v>
      </c>
      <c r="AK32" s="25">
        <v>95.323530000000005</v>
      </c>
      <c r="AL32" s="25">
        <v>94.035129999999995</v>
      </c>
      <c r="AM32" s="25">
        <v>91.560479999999998</v>
      </c>
      <c r="AN32" s="25">
        <v>91.300200000000004</v>
      </c>
      <c r="AO32" s="25">
        <v>93.149979999999999</v>
      </c>
      <c r="AP32" s="25">
        <v>95.716200000000001</v>
      </c>
      <c r="AQ32" s="25">
        <v>99.124129999999994</v>
      </c>
      <c r="AR32" s="25">
        <v>100.6296</v>
      </c>
      <c r="AS32" s="25">
        <v>103.1074</v>
      </c>
      <c r="AT32" s="25">
        <v>103.5831</v>
      </c>
      <c r="AU32" s="25">
        <v>105.4607</v>
      </c>
    </row>
    <row r="33" spans="1:47" ht="15.75" x14ac:dyDescent="0.25">
      <c r="A33" s="14" t="s">
        <v>61</v>
      </c>
      <c r="B33" s="23">
        <f>'[3]TTR calc'!C35/1000</f>
        <v>89.839251000000004</v>
      </c>
      <c r="C33" s="23">
        <f>'[3]TTR calc'!D35/1000</f>
        <v>91.100946999999991</v>
      </c>
      <c r="D33" s="23">
        <v>95.227549999999994</v>
      </c>
      <c r="E33" s="23">
        <v>103.2467</v>
      </c>
      <c r="F33" s="23">
        <v>122.6395</v>
      </c>
      <c r="G33" s="23">
        <v>140.22579999999999</v>
      </c>
      <c r="H33" s="23">
        <v>150.3972</v>
      </c>
      <c r="I33" s="23">
        <v>157.71850000000001</v>
      </c>
      <c r="J33" s="23">
        <v>147.29580000000001</v>
      </c>
      <c r="K33" s="23">
        <v>132.1943</v>
      </c>
      <c r="L33" s="23">
        <v>134.32</v>
      </c>
      <c r="M33" s="23">
        <v>138.16810000000001</v>
      </c>
      <c r="N33" s="23">
        <v>147.25129999999999</v>
      </c>
      <c r="O33" s="23">
        <v>149.79949999999999</v>
      </c>
      <c r="P33" s="23"/>
      <c r="Q33" s="14" t="s">
        <v>61</v>
      </c>
      <c r="R33" s="24">
        <f>'[3]TTR calc'!AG35</f>
        <v>44502.613757782703</v>
      </c>
      <c r="S33" s="24">
        <f>'[3]TTR calc'!AH35</f>
        <v>43414.501722503679</v>
      </c>
      <c r="T33" s="24">
        <v>43807.13</v>
      </c>
      <c r="U33" s="24">
        <v>45910.879999999997</v>
      </c>
      <c r="V33" s="24">
        <v>52271.040000000001</v>
      </c>
      <c r="W33" s="24">
        <v>57655.23</v>
      </c>
      <c r="X33" s="24">
        <v>59618.53</v>
      </c>
      <c r="Y33" s="24">
        <v>60635.95</v>
      </c>
      <c r="Z33" s="24">
        <v>55507.27</v>
      </c>
      <c r="AA33" s="24">
        <v>49240.52</v>
      </c>
      <c r="AB33" s="24">
        <v>49688.7</v>
      </c>
      <c r="AC33" s="24">
        <v>50835.38</v>
      </c>
      <c r="AD33" s="24">
        <v>53461.279999999999</v>
      </c>
      <c r="AE33" s="24">
        <v>53688.98</v>
      </c>
      <c r="AF33" s="25"/>
      <c r="AG33" s="14" t="s">
        <v>61</v>
      </c>
      <c r="AH33" s="25">
        <f>'[3]TTR calc'!AV35</f>
        <v>110.28044704308894</v>
      </c>
      <c r="AI33" s="25">
        <f>'[3]TTR calc'!AW35</f>
        <v>94.755544610485856</v>
      </c>
      <c r="AJ33" s="25">
        <v>94.580920000000006</v>
      </c>
      <c r="AK33" s="25">
        <v>95.257230000000007</v>
      </c>
      <c r="AL33" s="25">
        <v>101.5385</v>
      </c>
      <c r="AM33" s="25">
        <v>104.58629999999999</v>
      </c>
      <c r="AN33" s="25">
        <v>101.6431</v>
      </c>
      <c r="AO33" s="25">
        <v>98.545580000000001</v>
      </c>
      <c r="AP33" s="25">
        <v>91.919110000000003</v>
      </c>
      <c r="AQ33" s="25">
        <v>86.437179999999998</v>
      </c>
      <c r="AR33" s="25">
        <v>84.775220000000004</v>
      </c>
      <c r="AS33" s="25">
        <v>83.092160000000007</v>
      </c>
      <c r="AT33" s="25">
        <v>82.873519999999999</v>
      </c>
      <c r="AU33" s="25">
        <v>82.251710000000003</v>
      </c>
    </row>
    <row r="34" spans="1:47" ht="15.75" x14ac:dyDescent="0.25">
      <c r="A34" s="26" t="s">
        <v>63</v>
      </c>
      <c r="B34" s="27">
        <f>'[3]TTR calc'!C36/1000</f>
        <v>53.573678000000001</v>
      </c>
      <c r="C34" s="27">
        <f>'[3]TTR calc'!D36/1000</f>
        <v>60.880426</v>
      </c>
      <c r="D34" s="27">
        <v>62.436570000000003</v>
      </c>
      <c r="E34" s="27">
        <v>65.603740000000002</v>
      </c>
      <c r="F34" s="27">
        <v>70.459540000000004</v>
      </c>
      <c r="G34" s="27">
        <v>75.03989</v>
      </c>
      <c r="H34" s="27">
        <v>79.785799999999995</v>
      </c>
      <c r="I34" s="27">
        <v>83.380549999999999</v>
      </c>
      <c r="J34" s="27">
        <v>81.652760000000001</v>
      </c>
      <c r="K34" s="27">
        <v>79.515320000000003</v>
      </c>
      <c r="L34" s="27">
        <v>82.849429999999998</v>
      </c>
      <c r="M34" s="27">
        <v>86.423609999999996</v>
      </c>
      <c r="N34" s="27">
        <v>91.071240000000003</v>
      </c>
      <c r="O34" s="27">
        <v>92.381799999999998</v>
      </c>
      <c r="P34" s="23"/>
      <c r="Q34" s="31" t="s">
        <v>63</v>
      </c>
      <c r="R34" s="28">
        <f>'[3]TTR calc'!AG36</f>
        <v>43208.69082703031</v>
      </c>
      <c r="S34" s="28">
        <f>'[3]TTR calc'!AH36</f>
        <v>48490.32390640668</v>
      </c>
      <c r="T34" s="28">
        <v>49197.95</v>
      </c>
      <c r="U34" s="28">
        <v>51259.33</v>
      </c>
      <c r="V34" s="28">
        <v>54614.68</v>
      </c>
      <c r="W34" s="28">
        <v>57790.03</v>
      </c>
      <c r="X34" s="28">
        <v>60980.19</v>
      </c>
      <c r="Y34" s="28">
        <v>63526.11</v>
      </c>
      <c r="Z34" s="28">
        <v>62050.6</v>
      </c>
      <c r="AA34" s="28">
        <v>60417.29</v>
      </c>
      <c r="AB34" s="28">
        <v>62926.14</v>
      </c>
      <c r="AC34" s="28">
        <v>65568.05</v>
      </c>
      <c r="AD34" s="28">
        <v>68908.95</v>
      </c>
      <c r="AE34" s="28">
        <v>69803.3</v>
      </c>
      <c r="AF34" s="25"/>
      <c r="AG34" s="31" t="s">
        <v>63</v>
      </c>
      <c r="AH34" s="29">
        <f>'[3]TTR calc'!AV36</f>
        <v>107.07401966290561</v>
      </c>
      <c r="AI34" s="29">
        <f>'[3]TTR calc'!AW36</f>
        <v>105.83392340787306</v>
      </c>
      <c r="AJ34" s="29">
        <v>106.2199</v>
      </c>
      <c r="AK34" s="29">
        <v>106.3544</v>
      </c>
      <c r="AL34" s="29">
        <v>106.0911</v>
      </c>
      <c r="AM34" s="29">
        <v>104.8308</v>
      </c>
      <c r="AN34" s="29">
        <v>103.9645</v>
      </c>
      <c r="AO34" s="29">
        <v>103.2427</v>
      </c>
      <c r="AP34" s="29">
        <v>102.7547</v>
      </c>
      <c r="AQ34" s="29">
        <v>106.057</v>
      </c>
      <c r="AR34" s="29">
        <v>107.3599</v>
      </c>
      <c r="AS34" s="29">
        <v>107.17319999999999</v>
      </c>
      <c r="AT34" s="29">
        <v>106.8199</v>
      </c>
      <c r="AU34" s="29">
        <v>106.9389</v>
      </c>
    </row>
    <row r="35" spans="1:47" ht="15.75" x14ac:dyDescent="0.25">
      <c r="A35" s="14" t="s">
        <v>65</v>
      </c>
      <c r="B35" s="23">
        <f>'[3]TTR calc'!C37/1000</f>
        <v>403.11638399999998</v>
      </c>
      <c r="C35" s="23">
        <f>'[3]TTR calc'!D37/1000</f>
        <v>522.62704999999994</v>
      </c>
      <c r="D35" s="23">
        <v>535.15949999999998</v>
      </c>
      <c r="E35" s="23">
        <v>558.33150000000001</v>
      </c>
      <c r="F35" s="23">
        <v>591.11059999999998</v>
      </c>
      <c r="G35" s="23">
        <v>624.30489999999998</v>
      </c>
      <c r="H35" s="23">
        <v>663.90239999999994</v>
      </c>
      <c r="I35" s="23">
        <v>699.83320000000003</v>
      </c>
      <c r="J35" s="23">
        <v>702.17650000000003</v>
      </c>
      <c r="K35" s="23">
        <v>665.66570000000002</v>
      </c>
      <c r="L35" s="23">
        <v>678.9864</v>
      </c>
      <c r="M35" s="23">
        <v>700.31489999999997</v>
      </c>
      <c r="N35" s="23">
        <v>740.85770000000002</v>
      </c>
      <c r="O35" s="23">
        <v>749.18560000000002</v>
      </c>
      <c r="P35" s="23"/>
      <c r="Q35" s="14" t="s">
        <v>65</v>
      </c>
      <c r="R35" s="24">
        <f>'[3]TTR calc'!AG37</f>
        <v>47815.740263973428</v>
      </c>
      <c r="S35" s="24">
        <f>'[3]TTR calc'!AH37</f>
        <v>61538.596043576857</v>
      </c>
      <c r="T35" s="24">
        <v>62572.41</v>
      </c>
      <c r="U35" s="24">
        <v>64911.68</v>
      </c>
      <c r="V35" s="24">
        <v>68458.67</v>
      </c>
      <c r="W35" s="24">
        <v>72157.52</v>
      </c>
      <c r="X35" s="24">
        <v>76648.23</v>
      </c>
      <c r="Y35" s="24">
        <v>80645.59</v>
      </c>
      <c r="Z35" s="24">
        <v>80607.199999999997</v>
      </c>
      <c r="AA35" s="24">
        <v>76027.41</v>
      </c>
      <c r="AB35" s="24">
        <v>77133.820000000007</v>
      </c>
      <c r="AC35" s="24">
        <v>79251.27</v>
      </c>
      <c r="AD35" s="24">
        <v>83545.19</v>
      </c>
      <c r="AE35" s="24">
        <v>84184.41</v>
      </c>
      <c r="AF35" s="25"/>
      <c r="AG35" s="14" t="s">
        <v>65</v>
      </c>
      <c r="AH35" s="25">
        <f>'[3]TTR calc'!AV37</f>
        <v>118.4905956469813</v>
      </c>
      <c r="AI35" s="25">
        <f>'[3]TTR calc'!AW37</f>
        <v>134.31279759802663</v>
      </c>
      <c r="AJ35" s="25">
        <v>135.09569999999999</v>
      </c>
      <c r="AK35" s="25">
        <v>134.6807</v>
      </c>
      <c r="AL35" s="25">
        <v>132.98349999999999</v>
      </c>
      <c r="AM35" s="25">
        <v>130.89330000000001</v>
      </c>
      <c r="AN35" s="25">
        <v>130.67679999999999</v>
      </c>
      <c r="AO35" s="25">
        <v>131.06530000000001</v>
      </c>
      <c r="AP35" s="25">
        <v>133.48419999999999</v>
      </c>
      <c r="AQ35" s="25">
        <v>133.45910000000001</v>
      </c>
      <c r="AR35" s="25">
        <v>131.6001</v>
      </c>
      <c r="AS35" s="25">
        <v>129.53890000000001</v>
      </c>
      <c r="AT35" s="25">
        <v>129.50839999999999</v>
      </c>
      <c r="AU35" s="25">
        <v>128.9708</v>
      </c>
    </row>
    <row r="36" spans="1:47" ht="15.75" x14ac:dyDescent="0.25">
      <c r="A36" s="14" t="s">
        <v>67</v>
      </c>
      <c r="B36" s="23">
        <f>'[3]TTR calc'!C38/1000</f>
        <v>61.916599000000005</v>
      </c>
      <c r="C36" s="23">
        <f>'[3]TTR calc'!D38/1000</f>
        <v>65.807331000000005</v>
      </c>
      <c r="D36" s="23">
        <v>66.353859999999997</v>
      </c>
      <c r="E36" s="23">
        <v>71.111540000000005</v>
      </c>
      <c r="F36" s="23">
        <v>78.853179999999995</v>
      </c>
      <c r="G36" s="23">
        <v>84.846109999999996</v>
      </c>
      <c r="H36" s="23">
        <v>90.227620000000002</v>
      </c>
      <c r="I36" s="23">
        <v>95.117580000000004</v>
      </c>
      <c r="J36" s="23">
        <v>96.642349999999993</v>
      </c>
      <c r="K36" s="23">
        <v>90.993939999999995</v>
      </c>
      <c r="L36" s="23">
        <v>94.238870000000006</v>
      </c>
      <c r="M36" s="23">
        <v>98.059039999999996</v>
      </c>
      <c r="N36" s="23">
        <v>101.717</v>
      </c>
      <c r="O36" s="23">
        <v>103.2321</v>
      </c>
      <c r="P36" s="23"/>
      <c r="Q36" s="14" t="s">
        <v>67</v>
      </c>
      <c r="R36" s="24">
        <f>'[3]TTR calc'!AG38</f>
        <v>33997.618608349207</v>
      </c>
      <c r="S36" s="24">
        <f>'[3]TTR calc'!AH38</f>
        <v>35927.111574556831</v>
      </c>
      <c r="T36" s="24">
        <v>35764.32</v>
      </c>
      <c r="U36" s="24">
        <v>37874.160000000003</v>
      </c>
      <c r="V36" s="24">
        <v>41418.660000000003</v>
      </c>
      <c r="W36" s="24">
        <v>43909.98</v>
      </c>
      <c r="X36" s="24">
        <v>45984.36</v>
      </c>
      <c r="Y36" s="24">
        <v>47796.1</v>
      </c>
      <c r="Z36" s="24">
        <v>48064.94</v>
      </c>
      <c r="AA36" s="24">
        <v>44674.91</v>
      </c>
      <c r="AB36" s="24">
        <v>45636.65</v>
      </c>
      <c r="AC36" s="24">
        <v>47190.98</v>
      </c>
      <c r="AD36" s="24">
        <v>48819.31</v>
      </c>
      <c r="AE36" s="24">
        <v>49505</v>
      </c>
      <c r="AF36" s="25"/>
      <c r="AG36" s="14" t="s">
        <v>67</v>
      </c>
      <c r="AH36" s="25">
        <f>'[3]TTR calc'!AV38</f>
        <v>84.248367948354712</v>
      </c>
      <c r="AI36" s="25">
        <f>'[3]TTR calc'!AW38</f>
        <v>78.413730169894478</v>
      </c>
      <c r="AJ36" s="25">
        <v>77.216239999999999</v>
      </c>
      <c r="AK36" s="25">
        <v>78.582409999999996</v>
      </c>
      <c r="AL36" s="25">
        <v>80.457300000000004</v>
      </c>
      <c r="AM36" s="25">
        <v>79.652460000000005</v>
      </c>
      <c r="AN36" s="25">
        <v>78.398300000000006</v>
      </c>
      <c r="AO36" s="25">
        <v>77.678250000000006</v>
      </c>
      <c r="AP36" s="25">
        <v>79.594729999999998</v>
      </c>
      <c r="AQ36" s="25">
        <v>78.42268</v>
      </c>
      <c r="AR36" s="25">
        <v>77.861900000000006</v>
      </c>
      <c r="AS36" s="25">
        <v>77.135270000000006</v>
      </c>
      <c r="AT36" s="25">
        <v>75.677729999999997</v>
      </c>
      <c r="AU36" s="25">
        <v>75.841840000000005</v>
      </c>
    </row>
    <row r="37" spans="1:47" ht="15.75" x14ac:dyDescent="0.25">
      <c r="A37" s="14" t="s">
        <v>69</v>
      </c>
      <c r="B37" s="23">
        <f>'[3]TTR calc'!C39/1000</f>
        <v>913.96705899999984</v>
      </c>
      <c r="C37" s="23">
        <f>'[3]TTR calc'!D39/1000</f>
        <v>1114.5416760000001</v>
      </c>
      <c r="D37" s="23">
        <v>1108.26</v>
      </c>
      <c r="E37" s="23">
        <v>1138.991</v>
      </c>
      <c r="F37" s="23">
        <v>1224.991</v>
      </c>
      <c r="G37" s="23">
        <v>1332.6579999999999</v>
      </c>
      <c r="H37" s="23">
        <v>1436.232</v>
      </c>
      <c r="I37" s="23">
        <v>1542.239</v>
      </c>
      <c r="J37" s="23">
        <v>1455.65</v>
      </c>
      <c r="K37" s="23">
        <v>1432.5219999999999</v>
      </c>
      <c r="L37" s="23">
        <v>1504.789</v>
      </c>
      <c r="M37" s="23">
        <v>1572.5160000000001</v>
      </c>
      <c r="N37" s="23">
        <v>1694.848</v>
      </c>
      <c r="O37" s="23">
        <v>1715.33</v>
      </c>
      <c r="P37" s="23"/>
      <c r="Q37" s="14" t="s">
        <v>69</v>
      </c>
      <c r="R37" s="24">
        <f>'[3]TTR calc'!AG39</f>
        <v>48099.02330202749</v>
      </c>
      <c r="S37" s="24">
        <f>'[3]TTR calc'!AH39</f>
        <v>58405.446611243045</v>
      </c>
      <c r="T37" s="24">
        <v>57909.5</v>
      </c>
      <c r="U37" s="24">
        <v>59396.86</v>
      </c>
      <c r="V37" s="24">
        <v>63896.26</v>
      </c>
      <c r="W37" s="24">
        <v>69653.740000000005</v>
      </c>
      <c r="X37" s="24">
        <v>75177.16</v>
      </c>
      <c r="Y37" s="24">
        <v>80609.039999999994</v>
      </c>
      <c r="Z37" s="24">
        <v>75766.02</v>
      </c>
      <c r="AA37" s="24">
        <v>74196.78</v>
      </c>
      <c r="AB37" s="24">
        <v>77573.509999999995</v>
      </c>
      <c r="AC37" s="24">
        <v>80630.59</v>
      </c>
      <c r="AD37" s="24">
        <v>86577.29</v>
      </c>
      <c r="AE37" s="24">
        <v>87289.14</v>
      </c>
      <c r="AF37" s="25"/>
      <c r="AG37" s="14" t="s">
        <v>69</v>
      </c>
      <c r="AH37" s="25">
        <f>'[3]TTR calc'!AV39</f>
        <v>119.19258992188753</v>
      </c>
      <c r="AI37" s="25">
        <f>'[3]TTR calc'!AW39</f>
        <v>127.4744539794717</v>
      </c>
      <c r="AJ37" s="25">
        <v>125.0284</v>
      </c>
      <c r="AK37" s="25">
        <v>123.2383</v>
      </c>
      <c r="AL37" s="25">
        <v>124.12090000000001</v>
      </c>
      <c r="AM37" s="25">
        <v>126.3515</v>
      </c>
      <c r="AN37" s="25">
        <v>128.1688</v>
      </c>
      <c r="AO37" s="25">
        <v>131.0059</v>
      </c>
      <c r="AP37" s="25">
        <v>125.46720000000001</v>
      </c>
      <c r="AQ37" s="25">
        <v>130.2456</v>
      </c>
      <c r="AR37" s="25">
        <v>132.3502</v>
      </c>
      <c r="AS37" s="25">
        <v>131.79339999999999</v>
      </c>
      <c r="AT37" s="25">
        <v>134.20859999999999</v>
      </c>
      <c r="AU37" s="25">
        <v>133.72730000000001</v>
      </c>
    </row>
    <row r="38" spans="1:47" ht="15.75" x14ac:dyDescent="0.25">
      <c r="A38" s="14" t="s">
        <v>71</v>
      </c>
      <c r="B38" s="23">
        <f>'[3]TTR calc'!C40/1000</f>
        <v>297.783796</v>
      </c>
      <c r="C38" s="23">
        <f>'[3]TTR calc'!D40/1000</f>
        <v>346.25318199999998</v>
      </c>
      <c r="D38" s="23">
        <v>355.9941</v>
      </c>
      <c r="E38" s="23">
        <v>370.75229999999999</v>
      </c>
      <c r="F38" s="23">
        <v>398.0684</v>
      </c>
      <c r="G38" s="23">
        <v>432.63010000000003</v>
      </c>
      <c r="H38" s="23">
        <v>471.44720000000001</v>
      </c>
      <c r="I38" s="23">
        <v>492.4074</v>
      </c>
      <c r="J38" s="23">
        <v>497.81360000000001</v>
      </c>
      <c r="K38" s="23">
        <v>483.9923</v>
      </c>
      <c r="L38" s="23">
        <v>497.6499</v>
      </c>
      <c r="M38" s="23">
        <v>518.12429999999995</v>
      </c>
      <c r="N38" s="23">
        <v>540.96979999999996</v>
      </c>
      <c r="O38" s="23">
        <v>557.56709999999998</v>
      </c>
      <c r="P38" s="23"/>
      <c r="Q38" s="14" t="s">
        <v>71</v>
      </c>
      <c r="R38" s="24">
        <f>'[3]TTR calc'!AG40</f>
        <v>36847.069904600736</v>
      </c>
      <c r="S38" s="24">
        <f>'[3]TTR calc'!AH40</f>
        <v>42173.938706391942</v>
      </c>
      <c r="T38" s="24">
        <v>42755.88</v>
      </c>
      <c r="U38" s="24">
        <v>44019.27</v>
      </c>
      <c r="V38" s="24">
        <v>46540.55</v>
      </c>
      <c r="W38" s="24">
        <v>49696.71</v>
      </c>
      <c r="X38" s="24">
        <v>52869.01</v>
      </c>
      <c r="Y38" s="24">
        <v>54003.66</v>
      </c>
      <c r="Z38" s="24">
        <v>53474.01</v>
      </c>
      <c r="AA38" s="24">
        <v>51218.47</v>
      </c>
      <c r="AB38" s="24">
        <v>52057.97</v>
      </c>
      <c r="AC38" s="24">
        <v>53683.98</v>
      </c>
      <c r="AD38" s="24">
        <v>55493.39</v>
      </c>
      <c r="AE38" s="24">
        <v>56616.95</v>
      </c>
      <c r="AF38" s="25"/>
      <c r="AG38" s="14" t="s">
        <v>71</v>
      </c>
      <c r="AH38" s="25">
        <f>'[3]TTR calc'!AV40</f>
        <v>91.309498435845995</v>
      </c>
      <c r="AI38" s="25">
        <f>'[3]TTR calc'!AW40</f>
        <v>92.047918827593051</v>
      </c>
      <c r="AJ38" s="25">
        <v>92.311250000000001</v>
      </c>
      <c r="AK38" s="25">
        <v>91.332470000000001</v>
      </c>
      <c r="AL38" s="25">
        <v>90.406760000000006</v>
      </c>
      <c r="AM38" s="25">
        <v>90.149559999999994</v>
      </c>
      <c r="AN38" s="25">
        <v>90.13588</v>
      </c>
      <c r="AO38" s="25">
        <v>87.76679</v>
      </c>
      <c r="AP38" s="25">
        <v>88.552059999999997</v>
      </c>
      <c r="AQ38" s="25">
        <v>89.909289999999999</v>
      </c>
      <c r="AR38" s="25">
        <v>88.817490000000006</v>
      </c>
      <c r="AS38" s="25">
        <v>87.748289999999997</v>
      </c>
      <c r="AT38" s="25">
        <v>86.023610000000005</v>
      </c>
      <c r="AU38" s="25">
        <v>86.737369999999999</v>
      </c>
    </row>
    <row r="39" spans="1:47" ht="15.75" x14ac:dyDescent="0.25">
      <c r="A39" s="14" t="s">
        <v>73</v>
      </c>
      <c r="B39" s="23">
        <f>'[3]TTR calc'!C41/1000</f>
        <v>22.928966000000003</v>
      </c>
      <c r="C39" s="23">
        <f>'[3]TTR calc'!D41/1000</f>
        <v>21.864037999999997</v>
      </c>
      <c r="D39" s="23">
        <v>22.952449999999999</v>
      </c>
      <c r="E39" s="23">
        <v>24.977229999999999</v>
      </c>
      <c r="F39" s="23">
        <v>26.259070000000001</v>
      </c>
      <c r="G39" s="23">
        <v>27.878080000000001</v>
      </c>
      <c r="H39" s="23">
        <v>30.381170000000001</v>
      </c>
      <c r="I39" s="23">
        <v>33.396680000000003</v>
      </c>
      <c r="J39" s="23">
        <v>37.224969999999999</v>
      </c>
      <c r="K39" s="23">
        <v>36.113840000000003</v>
      </c>
      <c r="L39" s="23">
        <v>40.155270000000002</v>
      </c>
      <c r="M39" s="23">
        <v>46.16413</v>
      </c>
      <c r="N39" s="23">
        <v>56.986519999999999</v>
      </c>
      <c r="O39" s="23">
        <v>57.700339999999997</v>
      </c>
      <c r="P39" s="23"/>
      <c r="Q39" s="14" t="s">
        <v>73</v>
      </c>
      <c r="R39" s="24">
        <f>'[3]TTR calc'!AG41</f>
        <v>35713.620851589432</v>
      </c>
      <c r="S39" s="24">
        <f>'[3]TTR calc'!AH41</f>
        <v>34212.702366906487</v>
      </c>
      <c r="T39" s="24">
        <v>35966.15</v>
      </c>
      <c r="U39" s="24">
        <v>39099.199999999997</v>
      </c>
      <c r="V39" s="24">
        <v>40730.36</v>
      </c>
      <c r="W39" s="24">
        <v>43148.98</v>
      </c>
      <c r="X39" s="24">
        <v>46781.86</v>
      </c>
      <c r="Y39" s="24">
        <v>51157.41</v>
      </c>
      <c r="Z39" s="24">
        <v>56609.98</v>
      </c>
      <c r="AA39" s="24">
        <v>54309.14</v>
      </c>
      <c r="AB39" s="24">
        <v>59547.15</v>
      </c>
      <c r="AC39" s="24">
        <v>67405.98</v>
      </c>
      <c r="AD39" s="24">
        <v>81253.19</v>
      </c>
      <c r="AE39" s="24">
        <v>79763.47</v>
      </c>
      <c r="AF39" s="25"/>
      <c r="AG39" s="14" t="s">
        <v>73</v>
      </c>
      <c r="AH39" s="25">
        <f>'[3]TTR calc'!AV41</f>
        <v>88.500736034900669</v>
      </c>
      <c r="AI39" s="25">
        <f>'[3]TTR calc'!AW41</f>
        <v>74.671898023703221</v>
      </c>
      <c r="AJ39" s="25">
        <v>77.652000000000001</v>
      </c>
      <c r="AK39" s="25">
        <v>81.124160000000003</v>
      </c>
      <c r="AL39" s="25">
        <v>79.120249999999999</v>
      </c>
      <c r="AM39" s="25">
        <v>78.272030000000001</v>
      </c>
      <c r="AN39" s="25">
        <v>79.757949999999994</v>
      </c>
      <c r="AO39" s="25">
        <v>83.141059999999996</v>
      </c>
      <c r="AP39" s="25">
        <v>93.745189999999994</v>
      </c>
      <c r="AQ39" s="25">
        <v>95.334689999999995</v>
      </c>
      <c r="AR39" s="25">
        <v>101.595</v>
      </c>
      <c r="AS39" s="25">
        <v>110.17740000000001</v>
      </c>
      <c r="AT39" s="25">
        <v>125.9554</v>
      </c>
      <c r="AU39" s="25">
        <v>122.1979</v>
      </c>
    </row>
    <row r="40" spans="1:47" ht="15.75" x14ac:dyDescent="0.25">
      <c r="A40" s="14" t="s">
        <v>75</v>
      </c>
      <c r="B40" s="23">
        <f>'[3]TTR calc'!C42/1000</f>
        <v>427.64384200000001</v>
      </c>
      <c r="C40" s="23">
        <f>'[3]TTR calc'!D42/1000</f>
        <v>489.01245799999998</v>
      </c>
      <c r="D40" s="23">
        <v>504.05650000000003</v>
      </c>
      <c r="E40" s="23">
        <v>521.12099999999998</v>
      </c>
      <c r="F40" s="23">
        <v>553.4769</v>
      </c>
      <c r="G40" s="23">
        <v>578.86829999999998</v>
      </c>
      <c r="H40" s="23">
        <v>605.52700000000004</v>
      </c>
      <c r="I40" s="23">
        <v>627.80020000000002</v>
      </c>
      <c r="J40" s="23">
        <v>618.59029999999996</v>
      </c>
      <c r="K40" s="23">
        <v>586.90970000000004</v>
      </c>
      <c r="L40" s="23">
        <v>606.2894</v>
      </c>
      <c r="M40" s="23">
        <v>645.21839999999997</v>
      </c>
      <c r="N40" s="23">
        <v>680.67</v>
      </c>
      <c r="O40" s="23">
        <v>696.82500000000005</v>
      </c>
      <c r="P40" s="23"/>
      <c r="Q40" s="14" t="s">
        <v>75</v>
      </c>
      <c r="R40" s="24">
        <f>'[3]TTR calc'!AG42</f>
        <v>37632.967288459236</v>
      </c>
      <c r="S40" s="24">
        <f>'[3]TTR calc'!AH42</f>
        <v>42943.27820458464</v>
      </c>
      <c r="T40" s="24">
        <v>44184.91</v>
      </c>
      <c r="U40" s="24">
        <v>45573.3</v>
      </c>
      <c r="V40" s="24">
        <v>48329.09</v>
      </c>
      <c r="W40" s="24">
        <v>50497.440000000002</v>
      </c>
      <c r="X40" s="24">
        <v>52740.68</v>
      </c>
      <c r="Y40" s="24">
        <v>54589.1</v>
      </c>
      <c r="Z40" s="24">
        <v>53718.57</v>
      </c>
      <c r="AA40" s="24">
        <v>50907.71</v>
      </c>
      <c r="AB40" s="24">
        <v>52513.34</v>
      </c>
      <c r="AC40" s="24">
        <v>55864.17</v>
      </c>
      <c r="AD40" s="24">
        <v>58917</v>
      </c>
      <c r="AE40" s="24">
        <v>60222.67</v>
      </c>
      <c r="AF40" s="25"/>
      <c r="AG40" s="14" t="s">
        <v>75</v>
      </c>
      <c r="AH40" s="25">
        <f>'[3]TTR calc'!AV42</f>
        <v>93.257004604666307</v>
      </c>
      <c r="AI40" s="25">
        <f>'[3]TTR calc'!AW42</f>
        <v>93.727062437430234</v>
      </c>
      <c r="AJ40" s="25">
        <v>95.396559999999994</v>
      </c>
      <c r="AK40" s="25">
        <v>94.556809999999999</v>
      </c>
      <c r="AL40" s="25">
        <v>93.881069999999994</v>
      </c>
      <c r="AM40" s="25">
        <v>91.602080000000001</v>
      </c>
      <c r="AN40" s="25">
        <v>89.917090000000002</v>
      </c>
      <c r="AO40" s="25">
        <v>88.718249999999998</v>
      </c>
      <c r="AP40" s="25">
        <v>88.957049999999995</v>
      </c>
      <c r="AQ40" s="25">
        <v>89.363780000000006</v>
      </c>
      <c r="AR40" s="25">
        <v>89.594399999999993</v>
      </c>
      <c r="AS40" s="25">
        <v>91.311890000000005</v>
      </c>
      <c r="AT40" s="25">
        <v>91.330759999999998</v>
      </c>
      <c r="AU40" s="25">
        <v>92.261349999999993</v>
      </c>
    </row>
    <row r="41" spans="1:47" ht="15.75" x14ac:dyDescent="0.25">
      <c r="A41" s="14" t="s">
        <v>77</v>
      </c>
      <c r="B41" s="23">
        <f>'[3]TTR calc'!C43/1000</f>
        <v>104.45431300000001</v>
      </c>
      <c r="C41" s="23">
        <f>'[3]TTR calc'!D43/1000</f>
        <v>119.077322</v>
      </c>
      <c r="D41" s="23">
        <v>120.35939999999999</v>
      </c>
      <c r="E41" s="23">
        <v>127.7415</v>
      </c>
      <c r="F41" s="23">
        <v>138.67789999999999</v>
      </c>
      <c r="G41" s="23">
        <v>152.73490000000001</v>
      </c>
      <c r="H41" s="23">
        <v>170.166</v>
      </c>
      <c r="I41" s="23">
        <v>182.36250000000001</v>
      </c>
      <c r="J41" s="23">
        <v>193.24279999999999</v>
      </c>
      <c r="K41" s="23">
        <v>174.39019999999999</v>
      </c>
      <c r="L41" s="23">
        <v>183.49850000000001</v>
      </c>
      <c r="M41" s="23">
        <v>197.47409999999999</v>
      </c>
      <c r="N41" s="23">
        <v>210.3749</v>
      </c>
      <c r="O41" s="23">
        <v>214.4427</v>
      </c>
      <c r="P41" s="23"/>
      <c r="Q41" s="14" t="s">
        <v>77</v>
      </c>
      <c r="R41" s="24">
        <f>'[3]TTR calc'!AG43</f>
        <v>30238.354371932328</v>
      </c>
      <c r="S41" s="24">
        <f>'[3]TTR calc'!AH43</f>
        <v>34344.934383202104</v>
      </c>
      <c r="T41" s="24">
        <v>34496.019999999997</v>
      </c>
      <c r="U41" s="24">
        <v>36446.629999999997</v>
      </c>
      <c r="V41" s="24">
        <v>39338.65</v>
      </c>
      <c r="W41" s="24">
        <v>43040.93</v>
      </c>
      <c r="X41" s="24">
        <v>47346.07</v>
      </c>
      <c r="Y41" s="24">
        <v>50177.5</v>
      </c>
      <c r="Z41" s="24">
        <v>52669.42</v>
      </c>
      <c r="AA41" s="24">
        <v>46909.71</v>
      </c>
      <c r="AB41" s="24">
        <v>48812.37</v>
      </c>
      <c r="AC41" s="24">
        <v>52165.46</v>
      </c>
      <c r="AD41" s="24">
        <v>55132.88</v>
      </c>
      <c r="AE41" s="24">
        <v>55691.199999999997</v>
      </c>
      <c r="AF41" s="25"/>
      <c r="AG41" s="14" t="s">
        <v>77</v>
      </c>
      <c r="AH41" s="25">
        <f>'[3]TTR calc'!AV43</f>
        <v>74.932660273260055</v>
      </c>
      <c r="AI41" s="25">
        <f>'[3]TTR calc'!AW43</f>
        <v>74.96050473855442</v>
      </c>
      <c r="AJ41" s="25">
        <v>74.477959999999996</v>
      </c>
      <c r="AK41" s="25">
        <v>75.620540000000005</v>
      </c>
      <c r="AL41" s="25">
        <v>76.416799999999995</v>
      </c>
      <c r="AM41" s="25">
        <v>78.076009999999997</v>
      </c>
      <c r="AN41" s="25">
        <v>80.71987</v>
      </c>
      <c r="AO41" s="25">
        <v>81.548500000000004</v>
      </c>
      <c r="AP41" s="25">
        <v>87.219669999999994</v>
      </c>
      <c r="AQ41" s="25">
        <v>82.345669999999998</v>
      </c>
      <c r="AR41" s="25">
        <v>83.280079999999998</v>
      </c>
      <c r="AS41" s="25">
        <v>85.266210000000001</v>
      </c>
      <c r="AT41" s="25">
        <v>85.464759999999998</v>
      </c>
      <c r="AU41" s="25">
        <v>85.319109999999995</v>
      </c>
    </row>
    <row r="42" spans="1:47" ht="15.75" x14ac:dyDescent="0.25">
      <c r="A42" s="14" t="s">
        <v>79</v>
      </c>
      <c r="B42" s="23">
        <f>'[3]TTR calc'!C44/1000</f>
        <v>132.692542</v>
      </c>
      <c r="C42" s="23">
        <f>'[3]TTR calc'!D44/1000</f>
        <v>143.01799</v>
      </c>
      <c r="D42" s="23">
        <v>146.31309999999999</v>
      </c>
      <c r="E42" s="23">
        <v>154.03389999999999</v>
      </c>
      <c r="F42" s="23">
        <v>171.94739999999999</v>
      </c>
      <c r="G42" s="23">
        <v>180.91309999999999</v>
      </c>
      <c r="H42" s="23">
        <v>201.73699999999999</v>
      </c>
      <c r="I42" s="23">
        <v>213.10830000000001</v>
      </c>
      <c r="J42" s="23">
        <v>217.417</v>
      </c>
      <c r="K42" s="23">
        <v>212.1902</v>
      </c>
      <c r="L42" s="23">
        <v>222.99090000000001</v>
      </c>
      <c r="M42" s="23">
        <v>236.6825</v>
      </c>
      <c r="N42" s="23">
        <v>243.87029999999999</v>
      </c>
      <c r="O42" s="23">
        <v>244.1711</v>
      </c>
      <c r="P42" s="23"/>
      <c r="Q42" s="14" t="s">
        <v>79</v>
      </c>
      <c r="R42" s="24">
        <f>'[3]TTR calc'!AG44</f>
        <v>38689.165958151541</v>
      </c>
      <c r="S42" s="24">
        <f>'[3]TTR calc'!AH44</f>
        <v>41240.077313976581</v>
      </c>
      <c r="T42" s="24">
        <v>41644.03</v>
      </c>
      <c r="U42" s="24">
        <v>43421.93</v>
      </c>
      <c r="V42" s="24">
        <v>48171.79</v>
      </c>
      <c r="W42" s="24">
        <v>50070.01</v>
      </c>
      <c r="X42" s="24">
        <v>54956</v>
      </c>
      <c r="Y42" s="24">
        <v>57249.99</v>
      </c>
      <c r="Z42" s="24">
        <v>57689.440000000002</v>
      </c>
      <c r="AA42" s="24">
        <v>55713.43</v>
      </c>
      <c r="AB42" s="24">
        <v>58112.800000000003</v>
      </c>
      <c r="AC42" s="24">
        <v>61190.89</v>
      </c>
      <c r="AD42" s="24">
        <v>62534.03</v>
      </c>
      <c r="AE42" s="24">
        <v>62129.02</v>
      </c>
      <c r="AF42" s="25"/>
      <c r="AG42" s="14" t="s">
        <v>79</v>
      </c>
      <c r="AH42" s="25">
        <f>'[3]TTR calc'!AV44</f>
        <v>95.874335399975223</v>
      </c>
      <c r="AI42" s="25">
        <f>'[3]TTR calc'!AW44</f>
        <v>90.009693319567546</v>
      </c>
      <c r="AJ42" s="25">
        <v>89.910730000000001</v>
      </c>
      <c r="AK42" s="25">
        <v>90.093090000000004</v>
      </c>
      <c r="AL42" s="25">
        <v>93.575509999999994</v>
      </c>
      <c r="AM42" s="25">
        <v>90.826729999999998</v>
      </c>
      <c r="AN42" s="25">
        <v>93.693960000000004</v>
      </c>
      <c r="AO42" s="25">
        <v>93.042720000000003</v>
      </c>
      <c r="AP42" s="25">
        <v>95.532749999999993</v>
      </c>
      <c r="AQ42" s="25">
        <v>97.799769999999995</v>
      </c>
      <c r="AR42" s="25">
        <v>99.147800000000004</v>
      </c>
      <c r="AS42" s="25">
        <v>100.01860000000001</v>
      </c>
      <c r="AT42" s="25">
        <v>96.937730000000002</v>
      </c>
      <c r="AU42" s="25">
        <v>95.181880000000007</v>
      </c>
    </row>
    <row r="43" spans="1:47" ht="15.75" x14ac:dyDescent="0.25">
      <c r="A43" s="14" t="s">
        <v>81</v>
      </c>
      <c r="B43" s="23">
        <f>'[3]TTR calc'!C45/1000</f>
        <v>458.81653499999999</v>
      </c>
      <c r="C43" s="23">
        <f>'[3]TTR calc'!D45/1000</f>
        <v>540.70370699999989</v>
      </c>
      <c r="D43" s="23">
        <v>550.86829999999998</v>
      </c>
      <c r="E43" s="23">
        <v>574.03909999999996</v>
      </c>
      <c r="F43" s="23">
        <v>607.44129999999996</v>
      </c>
      <c r="G43" s="23">
        <v>643.55759999999998</v>
      </c>
      <c r="H43" s="23">
        <v>686.89329999999995</v>
      </c>
      <c r="I43" s="23">
        <v>728.02390000000003</v>
      </c>
      <c r="J43" s="23">
        <v>731.3623</v>
      </c>
      <c r="K43" s="23">
        <v>713.70630000000006</v>
      </c>
      <c r="L43" s="23">
        <v>736.56449999999995</v>
      </c>
      <c r="M43" s="23">
        <v>768.81479999999999</v>
      </c>
      <c r="N43" s="23">
        <v>806.05290000000002</v>
      </c>
      <c r="O43" s="23">
        <v>818.23519999999996</v>
      </c>
      <c r="P43" s="23"/>
      <c r="Q43" s="14" t="s">
        <v>81</v>
      </c>
      <c r="R43" s="24">
        <f>'[3]TTR calc'!AG45</f>
        <v>37350.217633698252</v>
      </c>
      <c r="S43" s="24">
        <f>'[3]TTR calc'!AH45</f>
        <v>43963.332457921271</v>
      </c>
      <c r="T43" s="24">
        <v>44673.34</v>
      </c>
      <c r="U43" s="24">
        <v>46388.28</v>
      </c>
      <c r="V43" s="24">
        <v>48944.88</v>
      </c>
      <c r="W43" s="24">
        <v>51691.42</v>
      </c>
      <c r="X43" s="24">
        <v>54903.99</v>
      </c>
      <c r="Y43" s="24">
        <v>57945.52</v>
      </c>
      <c r="Z43" s="24">
        <v>57988.09</v>
      </c>
      <c r="AA43" s="24">
        <v>56344.38</v>
      </c>
      <c r="AB43" s="24">
        <v>57949.42</v>
      </c>
      <c r="AC43" s="24">
        <v>60340.33</v>
      </c>
      <c r="AD43" s="24">
        <v>63148.14</v>
      </c>
      <c r="AE43" s="24">
        <v>64055.74</v>
      </c>
      <c r="AF43" s="25"/>
      <c r="AG43" s="14" t="s">
        <v>81</v>
      </c>
      <c r="AH43" s="25">
        <f>'[3]TTR calc'!AV45</f>
        <v>92.556332089158886</v>
      </c>
      <c r="AI43" s="25">
        <f>'[3]TTR calc'!AW45</f>
        <v>95.953410603878353</v>
      </c>
      <c r="AJ43" s="25">
        <v>96.451099999999997</v>
      </c>
      <c r="AK43" s="25">
        <v>96.247749999999996</v>
      </c>
      <c r="AL43" s="25">
        <v>95.077269999999999</v>
      </c>
      <c r="AM43" s="25">
        <v>93.767949999999999</v>
      </c>
      <c r="AN43" s="25">
        <v>93.605289999999997</v>
      </c>
      <c r="AO43" s="25">
        <v>94.173100000000005</v>
      </c>
      <c r="AP43" s="25">
        <v>96.02731</v>
      </c>
      <c r="AQ43" s="25">
        <v>98.907359999999997</v>
      </c>
      <c r="AR43" s="25">
        <v>98.869039999999998</v>
      </c>
      <c r="AS43" s="25">
        <v>98.628320000000002</v>
      </c>
      <c r="AT43" s="25">
        <v>97.889709999999994</v>
      </c>
      <c r="AU43" s="25">
        <v>98.133619999999993</v>
      </c>
    </row>
    <row r="44" spans="1:47" ht="15.75" x14ac:dyDescent="0.25">
      <c r="A44" s="26" t="s">
        <v>83</v>
      </c>
      <c r="B44" s="27">
        <f>'[3]TTR calc'!C46/1000</f>
        <v>41.699573000000001</v>
      </c>
      <c r="C44" s="27">
        <f>'[3]TTR calc'!D46/1000</f>
        <v>47.768871000000004</v>
      </c>
      <c r="D44" s="27">
        <v>49.870530000000002</v>
      </c>
      <c r="E44" s="27">
        <v>53.202599999999997</v>
      </c>
      <c r="F44" s="27">
        <v>56.920720000000003</v>
      </c>
      <c r="G44" s="27">
        <v>59.16939</v>
      </c>
      <c r="H44" s="27">
        <v>63.04289</v>
      </c>
      <c r="I44" s="27">
        <v>64.662800000000004</v>
      </c>
      <c r="J44" s="27">
        <v>63.442830000000001</v>
      </c>
      <c r="K44" s="27">
        <v>62.039360000000002</v>
      </c>
      <c r="L44" s="27">
        <v>63.919739999999997</v>
      </c>
      <c r="M44" s="27">
        <v>66.091380000000001</v>
      </c>
      <c r="N44" s="27">
        <v>68.835049999999995</v>
      </c>
      <c r="O44" s="27">
        <v>70.240809999999996</v>
      </c>
      <c r="P44" s="23"/>
      <c r="Q44" s="26" t="s">
        <v>83</v>
      </c>
      <c r="R44" s="32">
        <f>'[3]TTR calc'!AG46</f>
        <v>39703.745139335864</v>
      </c>
      <c r="S44" s="32">
        <f>'[3]TTR calc'!AH46</f>
        <v>45186.806502816093</v>
      </c>
      <c r="T44" s="32">
        <v>46783.08</v>
      </c>
      <c r="U44" s="32">
        <v>49659.77</v>
      </c>
      <c r="V44" s="32">
        <v>52970.25</v>
      </c>
      <c r="W44" s="32">
        <v>55406.41</v>
      </c>
      <c r="X44" s="32">
        <v>59301.22</v>
      </c>
      <c r="Y44" s="32">
        <v>61157.56</v>
      </c>
      <c r="Z44" s="32">
        <v>60135.21</v>
      </c>
      <c r="AA44" s="32">
        <v>58880.65</v>
      </c>
      <c r="AB44" s="32">
        <v>60721.59</v>
      </c>
      <c r="AC44" s="32">
        <v>62923.199999999997</v>
      </c>
      <c r="AD44" s="32">
        <v>65538.22</v>
      </c>
      <c r="AE44" s="32">
        <v>66799.88</v>
      </c>
      <c r="AF44" s="30"/>
      <c r="AG44" s="26" t="s">
        <v>83</v>
      </c>
      <c r="AH44" s="29">
        <f>'[3]TTR calc'!AV46</f>
        <v>98.388530325032889</v>
      </c>
      <c r="AI44" s="29">
        <f>'[3]TTR calc'!AW46</f>
        <v>98.623738370895225</v>
      </c>
      <c r="AJ44" s="29">
        <v>101.0061</v>
      </c>
      <c r="AK44" s="29">
        <v>103.0355</v>
      </c>
      <c r="AL44" s="29">
        <v>102.8967</v>
      </c>
      <c r="AM44" s="29">
        <v>100.5069</v>
      </c>
      <c r="AN44" s="29">
        <v>101.10209999999999</v>
      </c>
      <c r="AO44" s="29">
        <v>99.393299999999996</v>
      </c>
      <c r="AP44" s="29">
        <v>99.582909999999998</v>
      </c>
      <c r="AQ44" s="29">
        <v>103.3596</v>
      </c>
      <c r="AR44" s="29">
        <v>103.59869999999999</v>
      </c>
      <c r="AS44" s="29">
        <v>102.8501</v>
      </c>
      <c r="AT44" s="29">
        <v>101.5947</v>
      </c>
      <c r="AU44" s="29">
        <v>102.3377</v>
      </c>
    </row>
    <row r="45" spans="1:47" ht="15.75" x14ac:dyDescent="0.25">
      <c r="A45" s="14" t="s">
        <v>85</v>
      </c>
      <c r="B45" s="23">
        <f>'[3]TTR calc'!C47/1000</f>
        <v>128.846868</v>
      </c>
      <c r="C45" s="23">
        <f>'[3]TTR calc'!D47/1000</f>
        <v>147.67353999999997</v>
      </c>
      <c r="D45" s="23">
        <v>152.262</v>
      </c>
      <c r="E45" s="23">
        <v>159.6533</v>
      </c>
      <c r="F45" s="23">
        <v>167.78989999999999</v>
      </c>
      <c r="G45" s="23">
        <v>180.30590000000001</v>
      </c>
      <c r="H45" s="23">
        <v>194.31649999999999</v>
      </c>
      <c r="I45" s="23">
        <v>207.34889999999999</v>
      </c>
      <c r="J45" s="23">
        <v>206.2304</v>
      </c>
      <c r="K45" s="23">
        <v>199.3202</v>
      </c>
      <c r="L45" s="23">
        <v>203.28829999999999</v>
      </c>
      <c r="M45" s="23">
        <v>213.50569999999999</v>
      </c>
      <c r="N45" s="23">
        <v>223.43790000000001</v>
      </c>
      <c r="O45" s="23">
        <v>228.12090000000001</v>
      </c>
      <c r="P45" s="23"/>
      <c r="Q45" s="14" t="s">
        <v>85</v>
      </c>
      <c r="R45" s="24">
        <f>'[3]TTR calc'!AG47</f>
        <v>32017.825055917623</v>
      </c>
      <c r="S45" s="24">
        <f>'[3]TTR calc'!AH47</f>
        <v>36328.098804549569</v>
      </c>
      <c r="T45" s="24">
        <v>37066.61</v>
      </c>
      <c r="U45" s="24">
        <v>38467.93</v>
      </c>
      <c r="V45" s="24">
        <v>39846.370000000003</v>
      </c>
      <c r="W45" s="24">
        <v>42224.73</v>
      </c>
      <c r="X45" s="24">
        <v>44590.03</v>
      </c>
      <c r="Y45" s="24">
        <v>46657</v>
      </c>
      <c r="Z45" s="24">
        <v>45535.57</v>
      </c>
      <c r="AA45" s="24">
        <v>43426.09</v>
      </c>
      <c r="AB45" s="24">
        <v>43846.51</v>
      </c>
      <c r="AC45" s="24">
        <v>45684.24</v>
      </c>
      <c r="AD45" s="24">
        <v>47304.28</v>
      </c>
      <c r="AE45" s="24">
        <v>47775.61</v>
      </c>
      <c r="AF45" s="25"/>
      <c r="AG45" s="14" t="s">
        <v>85</v>
      </c>
      <c r="AH45" s="25">
        <f>'[3]TTR calc'!AV47</f>
        <v>79.342307391922844</v>
      </c>
      <c r="AI45" s="25">
        <f>'[3]TTR calc'!AW47</f>
        <v>79.288916152741237</v>
      </c>
      <c r="AJ45" s="25">
        <v>80.027929999999998</v>
      </c>
      <c r="AK45" s="25">
        <v>79.81438</v>
      </c>
      <c r="AL45" s="25">
        <v>77.40307</v>
      </c>
      <c r="AM45" s="25">
        <v>76.595420000000004</v>
      </c>
      <c r="AN45" s="25">
        <v>76.021129999999999</v>
      </c>
      <c r="AO45" s="25">
        <v>75.826999999999998</v>
      </c>
      <c r="AP45" s="25">
        <v>75.406139999999994</v>
      </c>
      <c r="AQ45" s="25">
        <v>76.230490000000003</v>
      </c>
      <c r="AR45" s="25">
        <v>74.807689999999994</v>
      </c>
      <c r="AS45" s="25">
        <v>74.672449999999998</v>
      </c>
      <c r="AT45" s="25">
        <v>73.329189999999997</v>
      </c>
      <c r="AU45" s="25">
        <v>73.192409999999995</v>
      </c>
    </row>
    <row r="46" spans="1:47" ht="15.75" x14ac:dyDescent="0.25">
      <c r="A46" s="14" t="s">
        <v>87</v>
      </c>
      <c r="B46" s="23">
        <f>'[3]TTR calc'!C48/1000</f>
        <v>29.576583000000003</v>
      </c>
      <c r="C46" s="23">
        <f>'[3]TTR calc'!D48/1000</f>
        <v>29.328857999999993</v>
      </c>
      <c r="D46" s="23">
        <v>32.080359999999999</v>
      </c>
      <c r="E46" s="23">
        <v>33.891449999999999</v>
      </c>
      <c r="F46" s="23">
        <v>36.816949999999999</v>
      </c>
      <c r="G46" s="23">
        <v>38.354640000000003</v>
      </c>
      <c r="H46" s="23">
        <v>40.460230000000003</v>
      </c>
      <c r="I46" s="23">
        <v>44.406500000000001</v>
      </c>
      <c r="J46" s="23">
        <v>46.483750000000001</v>
      </c>
      <c r="K46" s="23">
        <v>44.298450000000003</v>
      </c>
      <c r="L46" s="23">
        <v>46.493189999999998</v>
      </c>
      <c r="M46" s="23">
        <v>51.071330000000003</v>
      </c>
      <c r="N46" s="23">
        <v>53.54289</v>
      </c>
      <c r="O46" s="23">
        <v>54.001190000000001</v>
      </c>
      <c r="P46" s="23"/>
      <c r="Q46" s="14" t="s">
        <v>87</v>
      </c>
      <c r="R46" s="24">
        <f>'[3]TTR calc'!AG48</f>
        <v>39130.538841348221</v>
      </c>
      <c r="S46" s="24">
        <f>'[3]TTR calc'!AH48</f>
        <v>38693.854126537648</v>
      </c>
      <c r="T46" s="24">
        <v>42209.89</v>
      </c>
      <c r="U46" s="24">
        <v>44376.27</v>
      </c>
      <c r="V46" s="24">
        <v>47789.64</v>
      </c>
      <c r="W46" s="24">
        <v>49458.400000000001</v>
      </c>
      <c r="X46" s="24">
        <v>51671.16</v>
      </c>
      <c r="Y46" s="24">
        <v>56095.51</v>
      </c>
      <c r="Z46" s="24">
        <v>58168.38</v>
      </c>
      <c r="AA46" s="24">
        <v>54888.2</v>
      </c>
      <c r="AB46" s="24">
        <v>56962.22</v>
      </c>
      <c r="AC46" s="24">
        <v>61996.92</v>
      </c>
      <c r="AD46" s="24">
        <v>64196.49</v>
      </c>
      <c r="AE46" s="24">
        <v>63916.04</v>
      </c>
      <c r="AF46" s="25"/>
      <c r="AG46" s="14" t="s">
        <v>87</v>
      </c>
      <c r="AH46" s="25">
        <f>'[3]TTR calc'!AV48</f>
        <v>96.968086862227594</v>
      </c>
      <c r="AI46" s="25">
        <f>'[3]TTR calc'!AW48</f>
        <v>84.452362122545821</v>
      </c>
      <c r="AJ46" s="25">
        <v>91.132440000000003</v>
      </c>
      <c r="AK46" s="25">
        <v>92.073179999999994</v>
      </c>
      <c r="AL46" s="25">
        <v>92.833169999999996</v>
      </c>
      <c r="AM46" s="25">
        <v>89.717259999999996</v>
      </c>
      <c r="AN46" s="25">
        <v>88.093680000000006</v>
      </c>
      <c r="AO46" s="25">
        <v>91.166470000000004</v>
      </c>
      <c r="AP46" s="25">
        <v>96.325850000000003</v>
      </c>
      <c r="AQ46" s="25">
        <v>96.351159999999993</v>
      </c>
      <c r="AR46" s="25">
        <v>97.184749999999994</v>
      </c>
      <c r="AS46" s="25">
        <v>101.3361</v>
      </c>
      <c r="AT46" s="25">
        <v>99.514809999999997</v>
      </c>
      <c r="AU46" s="25">
        <v>97.919610000000006</v>
      </c>
    </row>
    <row r="47" spans="1:47" ht="15.75" x14ac:dyDescent="0.25">
      <c r="A47" s="14" t="s">
        <v>89</v>
      </c>
      <c r="B47" s="23">
        <f>'[3]TTR calc'!C49/1000</f>
        <v>196.65386199999998</v>
      </c>
      <c r="C47" s="23">
        <f>'[3]TTR calc'!D49/1000</f>
        <v>224.23001099999999</v>
      </c>
      <c r="D47" s="23">
        <v>230.87569999999999</v>
      </c>
      <c r="E47" s="23">
        <v>242.2261</v>
      </c>
      <c r="F47" s="23">
        <v>261.27640000000002</v>
      </c>
      <c r="G47" s="23">
        <v>275.197</v>
      </c>
      <c r="H47" s="23">
        <v>292.46890000000002</v>
      </c>
      <c r="I47" s="23">
        <v>302.48899999999998</v>
      </c>
      <c r="J47" s="23">
        <v>304.86169999999998</v>
      </c>
      <c r="K47" s="23">
        <v>295.89449999999999</v>
      </c>
      <c r="L47" s="23">
        <v>304.58949999999999</v>
      </c>
      <c r="M47" s="23">
        <v>319.56270000000001</v>
      </c>
      <c r="N47" s="23">
        <v>344.10509999999999</v>
      </c>
      <c r="O47" s="23">
        <v>349.6345</v>
      </c>
      <c r="P47" s="23"/>
      <c r="Q47" s="14" t="s">
        <v>89</v>
      </c>
      <c r="R47" s="24">
        <f>'[3]TTR calc'!AG49</f>
        <v>34478.182042278022</v>
      </c>
      <c r="S47" s="24">
        <f>'[3]TTR calc'!AH49</f>
        <v>38991.173385078117</v>
      </c>
      <c r="T47" s="24">
        <v>39834.19</v>
      </c>
      <c r="U47" s="24">
        <v>41421.660000000003</v>
      </c>
      <c r="V47" s="24">
        <v>44203.15</v>
      </c>
      <c r="W47" s="24">
        <v>45934.63</v>
      </c>
      <c r="X47" s="24">
        <v>48034.18</v>
      </c>
      <c r="Y47" s="24">
        <v>48980.3</v>
      </c>
      <c r="Z47" s="24">
        <v>48798.09</v>
      </c>
      <c r="AA47" s="24">
        <v>46922.55</v>
      </c>
      <c r="AB47" s="24">
        <v>47916.42</v>
      </c>
      <c r="AC47" s="24">
        <v>49944.45</v>
      </c>
      <c r="AD47" s="24">
        <v>53309.01</v>
      </c>
      <c r="AE47" s="24">
        <v>53823.23</v>
      </c>
      <c r="AF47" s="25"/>
      <c r="AG47" s="14" t="s">
        <v>89</v>
      </c>
      <c r="AH47" s="25">
        <f>'[3]TTR calc'!AV49</f>
        <v>85.439236210939939</v>
      </c>
      <c r="AI47" s="25">
        <f>'[3]TTR calc'!AW49</f>
        <v>85.10128465184863</v>
      </c>
      <c r="AJ47" s="25">
        <v>86.003230000000002</v>
      </c>
      <c r="AK47" s="25">
        <v>85.942859999999996</v>
      </c>
      <c r="AL47" s="25">
        <v>85.866280000000003</v>
      </c>
      <c r="AM47" s="25">
        <v>83.325159999999997</v>
      </c>
      <c r="AN47" s="25">
        <v>81.893020000000007</v>
      </c>
      <c r="AO47" s="25">
        <v>79.602810000000005</v>
      </c>
      <c r="AP47" s="25">
        <v>80.808809999999994</v>
      </c>
      <c r="AQ47" s="25">
        <v>82.368200000000002</v>
      </c>
      <c r="AR47" s="25">
        <v>81.751469999999998</v>
      </c>
      <c r="AS47" s="25">
        <v>81.635909999999996</v>
      </c>
      <c r="AT47" s="25">
        <v>82.637469999999993</v>
      </c>
      <c r="AU47" s="25">
        <v>82.457380000000001</v>
      </c>
    </row>
    <row r="48" spans="1:47" ht="15.75" x14ac:dyDescent="0.25">
      <c r="A48" s="14" t="s">
        <v>91</v>
      </c>
      <c r="B48" s="23">
        <f>'[3]TTR calc'!C50/1000</f>
        <v>804.99537799999996</v>
      </c>
      <c r="C48" s="23">
        <f>'[3]TTR calc'!D50/1000</f>
        <v>922.17741100000012</v>
      </c>
      <c r="D48" s="23">
        <v>929.92250000000001</v>
      </c>
      <c r="E48" s="23">
        <v>982.3365</v>
      </c>
      <c r="F48" s="23">
        <v>1077.318</v>
      </c>
      <c r="G48" s="23">
        <v>1192.1659999999999</v>
      </c>
      <c r="H48" s="23">
        <v>1321.5719999999999</v>
      </c>
      <c r="I48" s="23">
        <v>1430.9880000000001</v>
      </c>
      <c r="J48" s="23">
        <v>1500.7280000000001</v>
      </c>
      <c r="K48" s="23">
        <v>1378.4649999999999</v>
      </c>
      <c r="L48" s="23">
        <v>1465.1110000000001</v>
      </c>
      <c r="M48" s="23">
        <v>1605.825</v>
      </c>
      <c r="N48" s="23">
        <v>1754.9269999999999</v>
      </c>
      <c r="O48" s="23">
        <v>1841.53</v>
      </c>
      <c r="P48" s="23"/>
      <c r="Q48" s="14" t="s">
        <v>91</v>
      </c>
      <c r="R48" s="24">
        <f>'[3]TTR calc'!AG50</f>
        <v>38434.692469846137</v>
      </c>
      <c r="S48" s="24">
        <f>'[3]TTR calc'!AH50</f>
        <v>43254.866854581196</v>
      </c>
      <c r="T48" s="24">
        <v>42872.69</v>
      </c>
      <c r="U48" s="24">
        <v>44588.97</v>
      </c>
      <c r="V48" s="24">
        <v>48107.37</v>
      </c>
      <c r="W48" s="24">
        <v>52338.21</v>
      </c>
      <c r="X48" s="24">
        <v>56575.16</v>
      </c>
      <c r="Y48" s="24">
        <v>60044.86</v>
      </c>
      <c r="Z48" s="24">
        <v>61735.4</v>
      </c>
      <c r="AA48" s="24">
        <v>55579.31</v>
      </c>
      <c r="AB48" s="24">
        <v>58035.27</v>
      </c>
      <c r="AC48" s="24">
        <v>62627.45</v>
      </c>
      <c r="AD48" s="24">
        <v>67339.740000000005</v>
      </c>
      <c r="AE48" s="24">
        <v>69627.81</v>
      </c>
      <c r="AF48" s="25"/>
      <c r="AG48" s="14" t="s">
        <v>91</v>
      </c>
      <c r="AH48" s="25">
        <f>'[3]TTR calc'!AV50</f>
        <v>95.243733112125867</v>
      </c>
      <c r="AI48" s="25">
        <f>'[3]TTR calc'!AW50</f>
        <v>94.407129029316636</v>
      </c>
      <c r="AJ48" s="25">
        <v>92.563429999999997</v>
      </c>
      <c r="AK48" s="25">
        <v>92.514499999999998</v>
      </c>
      <c r="AL48" s="25">
        <v>93.450360000000003</v>
      </c>
      <c r="AM48" s="25">
        <v>94.941220000000001</v>
      </c>
      <c r="AN48" s="25">
        <v>96.454449999999994</v>
      </c>
      <c r="AO48" s="25">
        <v>97.584950000000006</v>
      </c>
      <c r="AP48" s="25">
        <v>102.2328</v>
      </c>
      <c r="AQ48" s="25">
        <v>97.564350000000005</v>
      </c>
      <c r="AR48" s="25">
        <v>99.015510000000006</v>
      </c>
      <c r="AS48" s="25">
        <v>102.36669999999999</v>
      </c>
      <c r="AT48" s="25">
        <v>104.3874</v>
      </c>
      <c r="AU48" s="25">
        <v>106.67010000000001</v>
      </c>
    </row>
    <row r="49" spans="1:47" ht="15.75" x14ac:dyDescent="0.25">
      <c r="A49" s="14" t="s">
        <v>93</v>
      </c>
      <c r="B49" s="23">
        <f>'[3]TTR calc'!C51/1000</f>
        <v>78.060170000000014</v>
      </c>
      <c r="C49" s="23">
        <f>'[3]TTR calc'!D51/1000</f>
        <v>84.997201000000004</v>
      </c>
      <c r="D49" s="23">
        <v>87.813410000000005</v>
      </c>
      <c r="E49" s="23">
        <v>92.077669999999998</v>
      </c>
      <c r="F49" s="23">
        <v>100.0065</v>
      </c>
      <c r="G49" s="23">
        <v>111.8438</v>
      </c>
      <c r="H49" s="23">
        <v>126.49850000000001</v>
      </c>
      <c r="I49" s="23">
        <v>139.89189999999999</v>
      </c>
      <c r="J49" s="23">
        <v>138.27979999999999</v>
      </c>
      <c r="K49" s="23">
        <v>131.56290000000001</v>
      </c>
      <c r="L49" s="23">
        <v>136.33439999999999</v>
      </c>
      <c r="M49" s="23">
        <v>145.04910000000001</v>
      </c>
      <c r="N49" s="23">
        <v>152.9958</v>
      </c>
      <c r="O49" s="23">
        <v>157.88239999999999</v>
      </c>
      <c r="P49" s="23"/>
      <c r="Q49" s="14" t="s">
        <v>93</v>
      </c>
      <c r="R49" s="24">
        <f>'[3]TTR calc'!AG51</f>
        <v>34778.391821437457</v>
      </c>
      <c r="S49" s="24">
        <f>'[3]TTR calc'!AH51</f>
        <v>37218.830283113261</v>
      </c>
      <c r="T49" s="24">
        <v>37772.21</v>
      </c>
      <c r="U49" s="24">
        <v>39013.699999999997</v>
      </c>
      <c r="V49" s="24">
        <v>41641.949999999997</v>
      </c>
      <c r="W49" s="24">
        <v>45507.14</v>
      </c>
      <c r="X49" s="24">
        <v>50088.35</v>
      </c>
      <c r="Y49" s="24">
        <v>53851.27</v>
      </c>
      <c r="Z49" s="24">
        <v>51925.78</v>
      </c>
      <c r="AA49" s="24">
        <v>48307.96</v>
      </c>
      <c r="AB49" s="24">
        <v>49139.71</v>
      </c>
      <c r="AC49" s="24">
        <v>51531.17</v>
      </c>
      <c r="AD49" s="24">
        <v>53591.13</v>
      </c>
      <c r="AE49" s="24">
        <v>54425.83</v>
      </c>
      <c r="AF49" s="25"/>
      <c r="AG49" s="14" t="s">
        <v>93</v>
      </c>
      <c r="AH49" s="25">
        <f>'[3]TTR calc'!AV51</f>
        <v>86.183176080013794</v>
      </c>
      <c r="AI49" s="25">
        <f>'[3]TTR calc'!AW51</f>
        <v>81.233007251436419</v>
      </c>
      <c r="AJ49" s="25">
        <v>81.551349999999999</v>
      </c>
      <c r="AK49" s="25">
        <v>80.946759999999998</v>
      </c>
      <c r="AL49" s="25">
        <v>80.891040000000004</v>
      </c>
      <c r="AM49" s="25">
        <v>82.549710000000005</v>
      </c>
      <c r="AN49" s="25">
        <v>85.395160000000004</v>
      </c>
      <c r="AO49" s="25">
        <v>87.519120000000001</v>
      </c>
      <c r="AP49" s="25">
        <v>85.988209999999995</v>
      </c>
      <c r="AQ49" s="25">
        <v>84.800169999999994</v>
      </c>
      <c r="AR49" s="25">
        <v>83.838560000000001</v>
      </c>
      <c r="AS49" s="25">
        <v>84.22945</v>
      </c>
      <c r="AT49" s="25">
        <v>83.074809999999999</v>
      </c>
      <c r="AU49" s="25">
        <v>83.380570000000006</v>
      </c>
    </row>
    <row r="50" spans="1:47" ht="15.75" x14ac:dyDescent="0.25">
      <c r="A50" s="14" t="s">
        <v>95</v>
      </c>
      <c r="B50" s="23">
        <f>'[3]TTR calc'!C52/1000</f>
        <v>23.991045000000003</v>
      </c>
      <c r="C50" s="23">
        <f>'[3]TTR calc'!D52/1000</f>
        <v>23.716868000000002</v>
      </c>
      <c r="D50" s="23">
        <v>24.47167</v>
      </c>
      <c r="E50" s="23">
        <v>25.815950000000001</v>
      </c>
      <c r="F50" s="23">
        <v>27.86589</v>
      </c>
      <c r="G50" s="23">
        <v>29.24156</v>
      </c>
      <c r="H50" s="23">
        <v>31.102779999999999</v>
      </c>
      <c r="I50" s="23">
        <v>32.391399999999997</v>
      </c>
      <c r="J50" s="23">
        <v>32.074460000000002</v>
      </c>
      <c r="K50" s="23">
        <v>31.01351</v>
      </c>
      <c r="L50" s="23">
        <v>31.987030000000001</v>
      </c>
      <c r="M50" s="23">
        <v>34.114289999999997</v>
      </c>
      <c r="N50" s="23">
        <v>35.495269999999998</v>
      </c>
      <c r="O50" s="23">
        <v>35.636090000000003</v>
      </c>
      <c r="P50" s="23"/>
      <c r="Q50" s="14" t="s">
        <v>95</v>
      </c>
      <c r="R50" s="24">
        <f>'[3]TTR calc'!AG52</f>
        <v>39354.22674527327</v>
      </c>
      <c r="S50" s="24">
        <f>'[3]TTR calc'!AH52</f>
        <v>38738.936629300115</v>
      </c>
      <c r="T50" s="24">
        <v>39762.75</v>
      </c>
      <c r="U50" s="24">
        <v>41782.980000000003</v>
      </c>
      <c r="V50" s="24">
        <v>44950.79</v>
      </c>
      <c r="W50" s="24">
        <v>47071.57</v>
      </c>
      <c r="X50" s="24">
        <v>49932.86</v>
      </c>
      <c r="Y50" s="24">
        <v>51952.5</v>
      </c>
      <c r="Z50" s="24">
        <v>51388.93</v>
      </c>
      <c r="AA50" s="24">
        <v>49636.14</v>
      </c>
      <c r="AB50" s="24">
        <v>51114.400000000001</v>
      </c>
      <c r="AC50" s="24">
        <v>54467.82</v>
      </c>
      <c r="AD50" s="24">
        <v>56705.97</v>
      </c>
      <c r="AE50" s="24">
        <v>56869.43</v>
      </c>
      <c r="AF50" s="25"/>
      <c r="AG50" s="14" t="s">
        <v>95</v>
      </c>
      <c r="AH50" s="25">
        <f>'[3]TTR calc'!AV52</f>
        <v>97.522400417320114</v>
      </c>
      <c r="AI50" s="25">
        <f>'[3]TTR calc'!AW52</f>
        <v>84.550758209847857</v>
      </c>
      <c r="AJ50" s="25">
        <v>85.848990000000001</v>
      </c>
      <c r="AK50" s="25">
        <v>86.692539999999994</v>
      </c>
      <c r="AL50" s="25">
        <v>87.31859</v>
      </c>
      <c r="AM50" s="25">
        <v>85.387569999999997</v>
      </c>
      <c r="AN50" s="25">
        <v>85.130070000000003</v>
      </c>
      <c r="AO50" s="25">
        <v>84.433239999999998</v>
      </c>
      <c r="AP50" s="25">
        <v>85.099209999999999</v>
      </c>
      <c r="AQ50" s="25">
        <v>87.13167</v>
      </c>
      <c r="AR50" s="25">
        <v>87.207629999999995</v>
      </c>
      <c r="AS50" s="25">
        <v>89.029510000000002</v>
      </c>
      <c r="AT50" s="25">
        <v>87.903310000000005</v>
      </c>
      <c r="AU50" s="25">
        <v>87.124170000000007</v>
      </c>
    </row>
    <row r="51" spans="1:47" ht="15.75" x14ac:dyDescent="0.25">
      <c r="A51" s="14" t="s">
        <v>97</v>
      </c>
      <c r="B51" s="23">
        <f>'[3]TTR calc'!C53/1000</f>
        <v>292.49086999999992</v>
      </c>
      <c r="C51" s="23">
        <f>'[3]TTR calc'!D53/1000</f>
        <v>382.30112200000002</v>
      </c>
      <c r="D51" s="23">
        <v>392.41140000000001</v>
      </c>
      <c r="E51" s="23">
        <v>417.22669999999999</v>
      </c>
      <c r="F51" s="23">
        <v>451.03919999999999</v>
      </c>
      <c r="G51" s="23">
        <v>493.42270000000002</v>
      </c>
      <c r="H51" s="23">
        <v>528.03800000000001</v>
      </c>
      <c r="I51" s="23">
        <v>555.60140000000001</v>
      </c>
      <c r="J51" s="23">
        <v>553.58749999999998</v>
      </c>
      <c r="K51" s="23">
        <v>548.87689999999998</v>
      </c>
      <c r="L51" s="23">
        <v>567.81579999999997</v>
      </c>
      <c r="M51" s="23">
        <v>588.95650000000001</v>
      </c>
      <c r="N51" s="23">
        <v>613.77120000000002</v>
      </c>
      <c r="O51" s="23">
        <v>617.77149999999995</v>
      </c>
      <c r="P51" s="23"/>
      <c r="Q51" s="14" t="s">
        <v>97</v>
      </c>
      <c r="R51" s="24">
        <f>'[3]TTR calc'!AG53</f>
        <v>41162.173188529894</v>
      </c>
      <c r="S51" s="24">
        <f>'[3]TTR calc'!AH53</f>
        <v>53109.460457809713</v>
      </c>
      <c r="T51" s="24">
        <v>53851.83</v>
      </c>
      <c r="U51" s="24">
        <v>56634.720000000001</v>
      </c>
      <c r="V51" s="24">
        <v>60335.05</v>
      </c>
      <c r="W51" s="24">
        <v>65120.21</v>
      </c>
      <c r="X51" s="24">
        <v>68811.16</v>
      </c>
      <c r="Y51" s="24">
        <v>71681.25</v>
      </c>
      <c r="Z51" s="24">
        <v>70669.279999999999</v>
      </c>
      <c r="AA51" s="24">
        <v>69250.73</v>
      </c>
      <c r="AB51" s="24">
        <v>70761</v>
      </c>
      <c r="AC51" s="24">
        <v>72658.2</v>
      </c>
      <c r="AD51" s="24">
        <v>74972.41</v>
      </c>
      <c r="AE51" s="24">
        <v>74787.070000000007</v>
      </c>
      <c r="AF51" s="25"/>
      <c r="AG51" s="14" t="s">
        <v>97</v>
      </c>
      <c r="AH51" s="25">
        <f>'[3]TTR calc'!AV53</f>
        <v>102.00261236795941</v>
      </c>
      <c r="AI51" s="25">
        <f>'[3]TTR calc'!AW53</f>
        <v>115.91555010385611</v>
      </c>
      <c r="AJ51" s="25">
        <v>116.2677</v>
      </c>
      <c r="AK51" s="25">
        <v>117.5074</v>
      </c>
      <c r="AL51" s="25">
        <v>117.20310000000001</v>
      </c>
      <c r="AM51" s="25">
        <v>118.1277</v>
      </c>
      <c r="AN51" s="25">
        <v>117.3155</v>
      </c>
      <c r="AO51" s="25">
        <v>116.49639999999999</v>
      </c>
      <c r="AP51" s="25">
        <v>117.0271</v>
      </c>
      <c r="AQ51" s="25">
        <v>121.5633</v>
      </c>
      <c r="AR51" s="25">
        <v>120.7272</v>
      </c>
      <c r="AS51" s="25">
        <v>118.7623</v>
      </c>
      <c r="AT51" s="25">
        <v>116.2192</v>
      </c>
      <c r="AU51" s="25">
        <v>114.5741</v>
      </c>
    </row>
    <row r="52" spans="1:47" ht="15.75" x14ac:dyDescent="0.25">
      <c r="A52" s="14" t="s">
        <v>99</v>
      </c>
      <c r="B52" s="23">
        <f>'[3]TTR calc'!C54/1000</f>
        <v>266.34785199999999</v>
      </c>
      <c r="C52" s="23">
        <f>'[3]TTR calc'!D54/1000</f>
        <v>281.83145900000005</v>
      </c>
      <c r="D52" s="23">
        <v>288.72199999999998</v>
      </c>
      <c r="E52" s="23">
        <v>301.63249999999999</v>
      </c>
      <c r="F52" s="23">
        <v>325.85579999999999</v>
      </c>
      <c r="G52" s="23">
        <v>356.96420000000001</v>
      </c>
      <c r="H52" s="23">
        <v>388.36239999999998</v>
      </c>
      <c r="I52" s="23">
        <v>429.82060000000001</v>
      </c>
      <c r="J52" s="23">
        <v>425.75020000000001</v>
      </c>
      <c r="K52" s="23">
        <v>406.60969999999998</v>
      </c>
      <c r="L52" s="23">
        <v>418.56819999999999</v>
      </c>
      <c r="M52" s="23">
        <v>437.18290000000002</v>
      </c>
      <c r="N52" s="23">
        <v>472.57220000000001</v>
      </c>
      <c r="O52" s="23">
        <v>480.71870000000001</v>
      </c>
      <c r="P52" s="23"/>
      <c r="Q52" s="14" t="s">
        <v>99</v>
      </c>
      <c r="R52" s="24">
        <f>'[3]TTR calc'!AG54</f>
        <v>45063.414472384124</v>
      </c>
      <c r="S52" s="24">
        <f>'[3]TTR calc'!AH54</f>
        <v>47083.953949080831</v>
      </c>
      <c r="T52" s="24">
        <v>47704.12</v>
      </c>
      <c r="U52" s="24">
        <v>49414.62</v>
      </c>
      <c r="V52" s="24">
        <v>52739.040000000001</v>
      </c>
      <c r="W52" s="24">
        <v>57047.59</v>
      </c>
      <c r="X52" s="24">
        <v>60960.2</v>
      </c>
      <c r="Y52" s="24">
        <v>66519.360000000001</v>
      </c>
      <c r="Z52" s="24">
        <v>64878.879999999997</v>
      </c>
      <c r="AA52" s="24">
        <v>60984.51</v>
      </c>
      <c r="AB52" s="24">
        <v>62081.33</v>
      </c>
      <c r="AC52" s="24">
        <v>64089.15</v>
      </c>
      <c r="AD52" s="24">
        <v>68535.23</v>
      </c>
      <c r="AE52" s="24">
        <v>68955.77</v>
      </c>
      <c r="AF52" s="25"/>
      <c r="AG52" s="14" t="s">
        <v>99</v>
      </c>
      <c r="AH52" s="25">
        <f>'[3]TTR calc'!AV54</f>
        <v>111.6701486423015</v>
      </c>
      <c r="AI52" s="25">
        <f>'[3]TTR calc'!AW54</f>
        <v>102.76441101125464</v>
      </c>
      <c r="AJ52" s="25">
        <v>102.99460000000001</v>
      </c>
      <c r="AK52" s="25">
        <v>102.5269</v>
      </c>
      <c r="AL52" s="25">
        <v>102.44759999999999</v>
      </c>
      <c r="AM52" s="25">
        <v>103.48399999999999</v>
      </c>
      <c r="AN52" s="25">
        <v>103.93049999999999</v>
      </c>
      <c r="AO52" s="25">
        <v>108.1073</v>
      </c>
      <c r="AP52" s="25">
        <v>107.4383</v>
      </c>
      <c r="AQ52" s="25">
        <v>107.0527</v>
      </c>
      <c r="AR52" s="25">
        <v>105.9186</v>
      </c>
      <c r="AS52" s="25">
        <v>104.7559</v>
      </c>
      <c r="AT52" s="25">
        <v>106.2405</v>
      </c>
      <c r="AU52" s="25">
        <v>105.6405</v>
      </c>
    </row>
    <row r="53" spans="1:47" ht="15.75" x14ac:dyDescent="0.25">
      <c r="A53" s="14" t="s">
        <v>101</v>
      </c>
      <c r="B53" s="23">
        <f>'[3]TTR calc'!C55/1000</f>
        <v>49.594427000000003</v>
      </c>
      <c r="C53" s="23">
        <f>'[3]TTR calc'!D55/1000</f>
        <v>55.309232999999992</v>
      </c>
      <c r="D53" s="23">
        <v>57.557670000000002</v>
      </c>
      <c r="E53" s="23">
        <v>59.002899999999997</v>
      </c>
      <c r="F53" s="23">
        <v>62.174210000000002</v>
      </c>
      <c r="G53" s="23">
        <v>66.990110000000001</v>
      </c>
      <c r="H53" s="23">
        <v>72.172790000000006</v>
      </c>
      <c r="I53" s="23">
        <v>75.860420000000005</v>
      </c>
      <c r="J53" s="23">
        <v>79.760350000000003</v>
      </c>
      <c r="K53" s="23">
        <v>79.641779999999997</v>
      </c>
      <c r="L53" s="23">
        <v>82.422160000000005</v>
      </c>
      <c r="M53" s="23">
        <v>87.692019999999999</v>
      </c>
      <c r="N53" s="23">
        <v>87.475650000000002</v>
      </c>
      <c r="O53" s="23">
        <v>88.835589999999996</v>
      </c>
      <c r="P53" s="23"/>
      <c r="Q53" s="14" t="s">
        <v>101</v>
      </c>
      <c r="R53" s="24">
        <f>'[3]TTR calc'!AG55</f>
        <v>27445.407109269901</v>
      </c>
      <c r="S53" s="24">
        <f>'[3]TTR calc'!AH55</f>
        <v>30702.090668733112</v>
      </c>
      <c r="T53" s="24">
        <v>31880.6</v>
      </c>
      <c r="U53" s="24">
        <v>32557.01</v>
      </c>
      <c r="V53" s="24">
        <v>34228.639999999999</v>
      </c>
      <c r="W53" s="24">
        <v>36797.800000000003</v>
      </c>
      <c r="X53" s="24">
        <v>39483.730000000003</v>
      </c>
      <c r="Y53" s="24">
        <v>41362.199999999997</v>
      </c>
      <c r="Z53" s="24">
        <v>43340.71</v>
      </c>
      <c r="AA53" s="24">
        <v>43101.45</v>
      </c>
      <c r="AB53" s="24">
        <v>44452.9</v>
      </c>
      <c r="AC53" s="24">
        <v>47268.639999999999</v>
      </c>
      <c r="AD53" s="24">
        <v>47114.02</v>
      </c>
      <c r="AE53" s="24">
        <v>47907.79</v>
      </c>
      <c r="AF53" s="25"/>
      <c r="AG53" s="14" t="s">
        <v>101</v>
      </c>
      <c r="AH53" s="25">
        <f>'[3]TTR calc'!AV55</f>
        <v>68.011550552141273</v>
      </c>
      <c r="AI53" s="25">
        <f>'[3]TTR calc'!AW55</f>
        <v>67.009713495994276</v>
      </c>
      <c r="AJ53" s="25">
        <v>68.83117</v>
      </c>
      <c r="AK53" s="25">
        <v>67.550219999999996</v>
      </c>
      <c r="AL53" s="25">
        <v>66.490430000000003</v>
      </c>
      <c r="AM53" s="25">
        <v>66.751009999999994</v>
      </c>
      <c r="AN53" s="25">
        <v>67.315439999999995</v>
      </c>
      <c r="AO53" s="25">
        <v>67.221869999999996</v>
      </c>
      <c r="AP53" s="25">
        <v>71.77149</v>
      </c>
      <c r="AQ53" s="25">
        <v>75.660610000000005</v>
      </c>
      <c r="AR53" s="25">
        <v>75.842269999999999</v>
      </c>
      <c r="AS53" s="25">
        <v>77.262200000000007</v>
      </c>
      <c r="AT53" s="25">
        <v>73.03425</v>
      </c>
      <c r="AU53" s="25">
        <v>73.394909999999996</v>
      </c>
    </row>
    <row r="54" spans="1:47" ht="15.75" x14ac:dyDescent="0.25">
      <c r="A54" s="14" t="s">
        <v>103</v>
      </c>
      <c r="B54" s="23">
        <f>'[3]TTR calc'!C56/1000</f>
        <v>204.12899099999998</v>
      </c>
      <c r="C54" s="23">
        <f>'[3]TTR calc'!D56/1000</f>
        <v>235.38116900000003</v>
      </c>
      <c r="D54" s="23">
        <v>242.1968</v>
      </c>
      <c r="E54" s="23">
        <v>252.87620000000001</v>
      </c>
      <c r="F54" s="23">
        <v>269.3623</v>
      </c>
      <c r="G54" s="23">
        <v>283.56400000000002</v>
      </c>
      <c r="H54" s="23">
        <v>301.28469999999999</v>
      </c>
      <c r="I54" s="23">
        <v>313.72149999999999</v>
      </c>
      <c r="J54" s="23">
        <v>313.39120000000003</v>
      </c>
      <c r="K54" s="23">
        <v>305.39400000000001</v>
      </c>
      <c r="L54" s="23">
        <v>313.8931</v>
      </c>
      <c r="M54" s="23">
        <v>331.15170000000001</v>
      </c>
      <c r="N54" s="23">
        <v>347.59719999999999</v>
      </c>
      <c r="O54" s="23">
        <v>356.5172</v>
      </c>
      <c r="P54" s="23"/>
      <c r="Q54" s="33" t="s">
        <v>103</v>
      </c>
      <c r="R54" s="24">
        <f>'[3]TTR calc'!AG56</f>
        <v>37984.560659575851</v>
      </c>
      <c r="S54" s="24">
        <f>'[3]TTR calc'!AH56</f>
        <v>43534.002609659816</v>
      </c>
      <c r="T54" s="24">
        <v>44479.27</v>
      </c>
      <c r="U54" s="24">
        <v>46152.01</v>
      </c>
      <c r="V54" s="24">
        <v>48850.39</v>
      </c>
      <c r="W54" s="24">
        <v>51127.93</v>
      </c>
      <c r="X54" s="24">
        <v>54016.38</v>
      </c>
      <c r="Y54" s="24">
        <v>55914.12</v>
      </c>
      <c r="Z54" s="24">
        <v>55556</v>
      </c>
      <c r="AA54" s="24">
        <v>53868.37</v>
      </c>
      <c r="AB54" s="24">
        <v>55174.87</v>
      </c>
      <c r="AC54" s="24">
        <v>58007.39</v>
      </c>
      <c r="AD54" s="24">
        <v>60720.4</v>
      </c>
      <c r="AE54" s="24">
        <v>62081.67</v>
      </c>
      <c r="AF54" s="25"/>
      <c r="AG54" s="33" t="s">
        <v>103</v>
      </c>
      <c r="AH54" s="25">
        <f>'[3]TTR calc'!AV56</f>
        <v>94.128276444005081</v>
      </c>
      <c r="AI54" s="25">
        <f>'[3]TTR calc'!AW56</f>
        <v>95.016364640536935</v>
      </c>
      <c r="AJ54" s="25">
        <v>96.032089999999997</v>
      </c>
      <c r="AK54" s="25">
        <v>95.757530000000003</v>
      </c>
      <c r="AL54" s="25">
        <v>94.893709999999999</v>
      </c>
      <c r="AM54" s="25">
        <v>92.74579</v>
      </c>
      <c r="AN54" s="25">
        <v>92.092010000000002</v>
      </c>
      <c r="AO54" s="25">
        <v>90.871660000000006</v>
      </c>
      <c r="AP54" s="25">
        <v>91.999809999999997</v>
      </c>
      <c r="AQ54" s="25">
        <v>94.560950000000005</v>
      </c>
      <c r="AR54" s="25">
        <v>94.135300000000001</v>
      </c>
      <c r="AS54" s="25">
        <v>94.815060000000003</v>
      </c>
      <c r="AT54" s="25">
        <v>94.126310000000004</v>
      </c>
      <c r="AU54" s="25">
        <v>95.109340000000003</v>
      </c>
    </row>
    <row r="55" spans="1:47" ht="15.75" x14ac:dyDescent="0.25">
      <c r="A55" s="34" t="s">
        <v>105</v>
      </c>
      <c r="B55" s="27">
        <f>'[3]TTR calc'!C57/1000</f>
        <v>23.860804999999999</v>
      </c>
      <c r="C55" s="27">
        <f>'[3]TTR calc'!D57/1000</f>
        <v>22.112403999999994</v>
      </c>
      <c r="D55" s="27">
        <v>22.300149999999999</v>
      </c>
      <c r="E55" s="27">
        <v>24.54712</v>
      </c>
      <c r="F55" s="27">
        <v>27.971889999999998</v>
      </c>
      <c r="G55" s="27">
        <v>33.374070000000003</v>
      </c>
      <c r="H55" s="27">
        <v>40.262030000000003</v>
      </c>
      <c r="I55" s="27">
        <v>44.729660000000003</v>
      </c>
      <c r="J55" s="27">
        <v>49.896039999999999</v>
      </c>
      <c r="K55" s="27">
        <v>41.227269999999997</v>
      </c>
      <c r="L55" s="27">
        <v>44.486020000000003</v>
      </c>
      <c r="M55" s="27">
        <v>47.838259999999998</v>
      </c>
      <c r="N55" s="27">
        <v>48.914700000000003</v>
      </c>
      <c r="O55" s="27">
        <v>49.031500000000001</v>
      </c>
      <c r="P55" s="23"/>
      <c r="Q55" s="34" t="s">
        <v>105</v>
      </c>
      <c r="R55" s="28">
        <f>'[3]TTR calc'!AG57</f>
        <v>48271.90977139389</v>
      </c>
      <c r="S55" s="28">
        <f>'[3]TTR calc'!AH57</f>
        <v>44702.498903280444</v>
      </c>
      <c r="T55" s="28">
        <v>44598.79</v>
      </c>
      <c r="U55" s="28">
        <v>48757.52</v>
      </c>
      <c r="V55" s="28">
        <v>54943.16</v>
      </c>
      <c r="W55" s="28">
        <v>64910.28</v>
      </c>
      <c r="X55" s="28">
        <v>77031.899999999994</v>
      </c>
      <c r="Y55" s="28">
        <v>83626.23</v>
      </c>
      <c r="Z55" s="28">
        <v>91377.49</v>
      </c>
      <c r="AA55" s="28">
        <v>73639.72</v>
      </c>
      <c r="AB55" s="28">
        <v>78844.88</v>
      </c>
      <c r="AC55" s="28">
        <v>84321.91</v>
      </c>
      <c r="AD55" s="28">
        <v>84829.16</v>
      </c>
      <c r="AE55" s="28">
        <v>84151.42</v>
      </c>
      <c r="AF55" s="25"/>
      <c r="AG55" s="34" t="s">
        <v>105</v>
      </c>
      <c r="AH55" s="29">
        <f>'[3]TTR calc'!AV57</f>
        <v>119.62101413160249</v>
      </c>
      <c r="AI55" s="29">
        <f>'[3]TTR calc'!AW57</f>
        <v>97.566699166660612</v>
      </c>
      <c r="AJ55" s="29">
        <v>96.290149999999997</v>
      </c>
      <c r="AK55" s="29">
        <v>101.1635</v>
      </c>
      <c r="AL55" s="29">
        <v>106.7291</v>
      </c>
      <c r="AM55" s="29">
        <v>117.7469</v>
      </c>
      <c r="AN55" s="29">
        <v>131.33099999999999</v>
      </c>
      <c r="AO55" s="29">
        <v>135.90940000000001</v>
      </c>
      <c r="AP55" s="29">
        <v>151.31960000000001</v>
      </c>
      <c r="AQ55" s="29">
        <v>129.26769999999999</v>
      </c>
      <c r="AR55" s="29">
        <v>134.51929999999999</v>
      </c>
      <c r="AS55" s="29">
        <v>137.827</v>
      </c>
      <c r="AT55" s="29">
        <v>131.49870000000001</v>
      </c>
      <c r="AU55" s="29">
        <v>128.9203</v>
      </c>
    </row>
    <row r="56" spans="1:47" ht="15.75" x14ac:dyDescent="0.25">
      <c r="A56" s="13"/>
      <c r="B56" s="13"/>
      <c r="C56" s="13"/>
      <c r="D56" s="13"/>
      <c r="E56" s="13"/>
      <c r="F56" s="13"/>
      <c r="G56" s="13"/>
      <c r="H56" s="23" t="s">
        <v>381</v>
      </c>
      <c r="I56" s="35" t="s">
        <v>381</v>
      </c>
      <c r="J56" s="35" t="s">
        <v>381</v>
      </c>
      <c r="K56" s="35" t="s">
        <v>381</v>
      </c>
      <c r="L56" s="35" t="s">
        <v>381</v>
      </c>
      <c r="M56" s="35" t="s">
        <v>381</v>
      </c>
      <c r="N56" s="35" t="s">
        <v>381</v>
      </c>
      <c r="O56" s="35" t="s">
        <v>381</v>
      </c>
      <c r="P56" s="35"/>
      <c r="Q56" s="13"/>
      <c r="R56" s="13"/>
      <c r="S56" s="13"/>
      <c r="T56" s="24"/>
      <c r="U56" s="24"/>
      <c r="V56" s="24"/>
      <c r="W56" s="24"/>
      <c r="X56" s="24" t="s">
        <v>381</v>
      </c>
      <c r="Y56" s="24" t="s">
        <v>381</v>
      </c>
      <c r="Z56" s="24" t="s">
        <v>381</v>
      </c>
      <c r="AA56" s="24" t="s">
        <v>381</v>
      </c>
      <c r="AB56" s="24" t="s">
        <v>381</v>
      </c>
      <c r="AC56" s="24" t="s">
        <v>381</v>
      </c>
      <c r="AD56" s="24" t="s">
        <v>381</v>
      </c>
      <c r="AE56" s="24" t="s">
        <v>381</v>
      </c>
      <c r="AF56" s="25"/>
      <c r="AG56" s="13"/>
      <c r="AH56" s="13"/>
      <c r="AI56" s="25"/>
      <c r="AJ56" s="25"/>
      <c r="AK56" s="25"/>
      <c r="AL56" s="25"/>
      <c r="AM56" s="25"/>
      <c r="AN56" s="25" t="s">
        <v>381</v>
      </c>
      <c r="AO56" s="25" t="s">
        <v>381</v>
      </c>
      <c r="AP56" s="25" t="s">
        <v>381</v>
      </c>
      <c r="AQ56" s="25" t="s">
        <v>381</v>
      </c>
      <c r="AR56" s="25" t="s">
        <v>381</v>
      </c>
      <c r="AS56" s="25" t="s">
        <v>381</v>
      </c>
      <c r="AT56" s="25" t="s">
        <v>381</v>
      </c>
      <c r="AU56" s="25" t="s">
        <v>381</v>
      </c>
    </row>
    <row r="57" spans="1:47" ht="16.5" thickBot="1" x14ac:dyDescent="0.3">
      <c r="A57" s="36" t="s">
        <v>3</v>
      </c>
      <c r="B57" s="37">
        <f>'[3]TTR calc'!C59/1000</f>
        <v>11493.78982</v>
      </c>
      <c r="C57" s="37">
        <f>'[3]TTR calc'!D59/1000</f>
        <v>13164.425128000001</v>
      </c>
      <c r="D57" s="37">
        <f>SUM(D5:D55)</f>
        <v>13321.960860000003</v>
      </c>
      <c r="E57" s="37">
        <f t="shared" ref="E57:O57" si="0">SUM(E5:E55)</f>
        <v>13982.255579999997</v>
      </c>
      <c r="F57" s="37">
        <f t="shared" si="0"/>
        <v>15073.341849999997</v>
      </c>
      <c r="G57" s="37">
        <f t="shared" si="0"/>
        <v>16290.932189999998</v>
      </c>
      <c r="H57" s="37">
        <f t="shared" si="0"/>
        <v>17501.410590000003</v>
      </c>
      <c r="I57" s="37">
        <f t="shared" si="0"/>
        <v>18535.015229999997</v>
      </c>
      <c r="J57" s="37">
        <f t="shared" si="0"/>
        <v>18363.347229999999</v>
      </c>
      <c r="K57" s="37">
        <f t="shared" si="0"/>
        <v>17475.800150000006</v>
      </c>
      <c r="L57" s="37">
        <f t="shared" si="0"/>
        <v>18130.327059999996</v>
      </c>
      <c r="M57" s="37">
        <f t="shared" si="0"/>
        <v>19062.470019999993</v>
      </c>
      <c r="N57" s="37">
        <f t="shared" si="0"/>
        <v>20247.829760000001</v>
      </c>
      <c r="O57" s="37">
        <f t="shared" si="0"/>
        <v>20634.992209999993</v>
      </c>
      <c r="P57" s="23"/>
      <c r="Q57" s="36" t="s">
        <v>3</v>
      </c>
      <c r="R57" s="38">
        <f>'[3]TTR calc'!AG59</f>
        <v>40354.0382280048</v>
      </c>
      <c r="S57" s="38">
        <f>'[3]TTR calc'!AH59</f>
        <v>45817.373432835862</v>
      </c>
      <c r="T57" s="38">
        <v>46317.09</v>
      </c>
      <c r="U57" s="38">
        <v>48196.74</v>
      </c>
      <c r="V57" s="38">
        <v>51479.06</v>
      </c>
      <c r="W57" s="38">
        <v>55126.96</v>
      </c>
      <c r="X57" s="38">
        <v>58654.79</v>
      </c>
      <c r="Y57" s="38">
        <v>61530.86</v>
      </c>
      <c r="Z57" s="38">
        <v>60387.09</v>
      </c>
      <c r="AA57" s="38">
        <v>56966.82</v>
      </c>
      <c r="AB57" s="38">
        <v>58612.3</v>
      </c>
      <c r="AC57" s="38">
        <v>61179.519999999997</v>
      </c>
      <c r="AD57" s="38">
        <v>64509.48</v>
      </c>
      <c r="AE57" s="38">
        <v>65274</v>
      </c>
      <c r="AF57" s="39"/>
      <c r="AG57" s="36" t="s">
        <v>3</v>
      </c>
      <c r="AH57" s="37">
        <f>'[3]TTR calc'!AV59</f>
        <v>100</v>
      </c>
      <c r="AI57" s="37">
        <f>'[3]TTR calc'!AW59</f>
        <v>100</v>
      </c>
      <c r="AJ57" s="37">
        <v>100</v>
      </c>
      <c r="AK57" s="37">
        <v>100</v>
      </c>
      <c r="AL57" s="37">
        <v>100</v>
      </c>
      <c r="AM57" s="37">
        <v>100</v>
      </c>
      <c r="AN57" s="37">
        <v>100</v>
      </c>
      <c r="AO57" s="37">
        <v>100</v>
      </c>
      <c r="AP57" s="37">
        <v>100</v>
      </c>
      <c r="AQ57" s="37">
        <v>100</v>
      </c>
      <c r="AR57" s="37">
        <v>100</v>
      </c>
      <c r="AS57" s="37">
        <v>100</v>
      </c>
      <c r="AT57" s="37">
        <v>100</v>
      </c>
      <c r="AU57" s="37">
        <v>100</v>
      </c>
    </row>
    <row r="58" spans="1:47" ht="13.5" thickTop="1" x14ac:dyDescent="0.2">
      <c r="D58" s="40"/>
      <c r="H58" s="41"/>
      <c r="I58" s="41"/>
      <c r="J58" s="41"/>
      <c r="K58" s="41"/>
      <c r="L58" s="41"/>
      <c r="M58" s="41"/>
      <c r="N58" s="42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</row>
    <row r="59" spans="1:47" ht="12.75" customHeight="1" x14ac:dyDescent="0.2">
      <c r="A59" s="43" t="s">
        <v>382</v>
      </c>
      <c r="B59" s="44"/>
      <c r="C59" s="44"/>
      <c r="D59" s="44"/>
      <c r="E59" s="44"/>
      <c r="F59" s="44"/>
      <c r="G59" s="44"/>
      <c r="H59" s="44"/>
      <c r="I59" s="44"/>
      <c r="J59" s="45"/>
      <c r="K59" s="45"/>
      <c r="L59" s="45"/>
      <c r="M59" s="45"/>
      <c r="N59" s="45"/>
      <c r="O59" s="45"/>
      <c r="P59" s="45"/>
      <c r="Q59" s="43" t="s">
        <v>382</v>
      </c>
      <c r="R59" s="44"/>
      <c r="S59" s="44"/>
      <c r="T59" s="44"/>
      <c r="U59" s="44"/>
      <c r="V59" s="44"/>
      <c r="W59" s="44"/>
      <c r="X59" s="44"/>
      <c r="Y59" s="44"/>
      <c r="Z59" s="45"/>
      <c r="AA59" s="45"/>
      <c r="AB59" s="45"/>
      <c r="AC59" s="45"/>
      <c r="AD59" s="45"/>
      <c r="AE59" s="45"/>
      <c r="AF59" s="45"/>
      <c r="AG59" s="43" t="s">
        <v>382</v>
      </c>
      <c r="AH59" s="44"/>
      <c r="AI59" s="44"/>
      <c r="AJ59" s="44"/>
      <c r="AK59" s="44"/>
      <c r="AL59" s="44"/>
      <c r="AM59" s="44"/>
      <c r="AN59" s="44"/>
      <c r="AO59" s="44"/>
      <c r="AP59" s="46"/>
      <c r="AQ59" s="46"/>
      <c r="AR59" s="46"/>
    </row>
    <row r="60" spans="1:47" ht="18" customHeight="1" x14ac:dyDescent="0.2">
      <c r="A60" s="47" t="s">
        <v>383</v>
      </c>
      <c r="B60" s="47"/>
      <c r="C60" s="47"/>
      <c r="D60" s="47"/>
      <c r="E60" s="47"/>
      <c r="F60" s="48"/>
      <c r="G60" s="48"/>
      <c r="H60" s="48"/>
      <c r="I60" s="48"/>
      <c r="J60" s="47"/>
      <c r="K60" s="47"/>
      <c r="L60" s="47"/>
      <c r="M60" s="47"/>
      <c r="N60" s="47"/>
      <c r="O60" s="47"/>
      <c r="P60" s="47"/>
      <c r="Q60" s="47" t="str">
        <f>A60</f>
        <v xml:space="preserve">For details about the methodology for estimating TTR, please visit http://www.treasury.gov/resource-center/economic-policy/taxable-resources/Pages/Total-Taxable-Resources.aspx. </v>
      </c>
      <c r="R60" s="47"/>
      <c r="S60" s="47"/>
      <c r="T60" s="47"/>
      <c r="U60" s="47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7" t="str">
        <f>A60</f>
        <v xml:space="preserve">For details about the methodology for estimating TTR, please visit http://www.treasury.gov/resource-center/economic-policy/taxable-resources/Pages/Total-Taxable-Resources.aspx. </v>
      </c>
      <c r="AH60" s="47"/>
      <c r="AI60" s="47"/>
      <c r="AJ60" s="47"/>
      <c r="AK60" s="47"/>
      <c r="AL60" s="48"/>
      <c r="AM60" s="48"/>
      <c r="AN60" s="48"/>
      <c r="AO60" s="48"/>
    </row>
    <row r="61" spans="1:47" ht="18" customHeight="1" x14ac:dyDescent="0.2">
      <c r="A61" s="47" t="s">
        <v>384</v>
      </c>
      <c r="B61" s="47"/>
      <c r="C61" s="47"/>
      <c r="D61" s="47"/>
      <c r="E61" s="47"/>
      <c r="F61" s="48"/>
      <c r="G61" s="48"/>
      <c r="H61" s="48"/>
      <c r="I61" s="48"/>
      <c r="J61" s="47"/>
      <c r="K61" s="47"/>
      <c r="L61" s="47"/>
      <c r="M61" s="47"/>
      <c r="N61" s="47"/>
      <c r="O61" s="47"/>
      <c r="P61" s="47"/>
      <c r="Q61" s="47" t="str">
        <f>A61</f>
        <v>Note that "United States" now exclusively refers to the 50 states + DC.</v>
      </c>
      <c r="R61" s="47"/>
      <c r="S61" s="47"/>
      <c r="T61" s="47"/>
      <c r="U61" s="47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7" t="str">
        <f>A61</f>
        <v>Note that "United States" now exclusively refers to the 50 states + DC.</v>
      </c>
      <c r="AH61" s="47"/>
      <c r="AI61" s="47"/>
      <c r="AJ61" s="47"/>
      <c r="AK61" s="47"/>
      <c r="AL61" s="48"/>
      <c r="AM61" s="48"/>
      <c r="AN61" s="48"/>
      <c r="AO61" s="48"/>
    </row>
    <row r="62" spans="1:47" ht="18" customHeight="1" x14ac:dyDescent="0.2">
      <c r="A62" s="47" t="s">
        <v>385</v>
      </c>
      <c r="B62" s="47"/>
      <c r="C62" s="47"/>
      <c r="D62" s="47"/>
      <c r="E62" s="47"/>
      <c r="F62" s="48"/>
      <c r="G62" s="48"/>
      <c r="H62" s="48"/>
      <c r="I62" s="48"/>
      <c r="J62" s="47"/>
      <c r="K62" s="47"/>
      <c r="L62" s="47"/>
      <c r="M62" s="47"/>
      <c r="N62" s="47"/>
      <c r="O62" s="47"/>
      <c r="P62" s="47"/>
      <c r="Q62" s="47" t="s">
        <v>385</v>
      </c>
      <c r="R62" s="47"/>
      <c r="S62" s="47"/>
      <c r="T62" s="47"/>
      <c r="U62" s="47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7" t="s">
        <v>385</v>
      </c>
      <c r="AH62" s="47"/>
      <c r="AI62" s="47"/>
      <c r="AJ62" s="47"/>
      <c r="AK62" s="47"/>
      <c r="AL62" s="48"/>
      <c r="AM62" s="48"/>
      <c r="AN62" s="48"/>
      <c r="AO62" s="48"/>
    </row>
    <row r="63" spans="1:47" ht="18" customHeight="1" x14ac:dyDescent="0.2">
      <c r="A63" s="49"/>
      <c r="B63" s="50"/>
      <c r="C63" s="50"/>
      <c r="D63" s="50"/>
      <c r="E63" s="51"/>
      <c r="F63" s="51"/>
      <c r="G63" s="51"/>
      <c r="H63" s="47"/>
      <c r="I63" s="47"/>
      <c r="J63" s="47"/>
      <c r="K63" s="47"/>
      <c r="L63" s="47"/>
      <c r="M63" s="47"/>
      <c r="N63" s="47"/>
      <c r="O63" s="47"/>
      <c r="P63" s="47"/>
      <c r="Q63" s="49" t="s">
        <v>381</v>
      </c>
      <c r="R63" s="47"/>
      <c r="S63" s="47"/>
      <c r="T63" s="47"/>
      <c r="U63" s="47"/>
      <c r="V63" s="47"/>
      <c r="W63" s="47"/>
      <c r="X63" s="47"/>
      <c r="Y63" s="48"/>
      <c r="Z63" s="48"/>
      <c r="AA63" s="48"/>
      <c r="AB63" s="48"/>
      <c r="AC63" s="48"/>
      <c r="AD63" s="48"/>
      <c r="AE63" s="48"/>
      <c r="AF63" s="48"/>
      <c r="AG63" s="49" t="s">
        <v>381</v>
      </c>
      <c r="AH63" s="49"/>
      <c r="AI63" s="48"/>
      <c r="AJ63" s="48"/>
      <c r="AK63" s="48"/>
      <c r="AL63" s="48"/>
      <c r="AM63" s="48"/>
      <c r="AN63" s="48"/>
    </row>
    <row r="64" spans="1:47" ht="24.2" customHeight="1" x14ac:dyDescent="0.25">
      <c r="A64" s="13" t="s">
        <v>386</v>
      </c>
      <c r="B64" s="13"/>
      <c r="C64" s="13"/>
      <c r="D64" s="13"/>
      <c r="E64" s="13"/>
      <c r="F64" s="13"/>
      <c r="G64" s="13"/>
      <c r="I64" s="52" t="s">
        <v>381</v>
      </c>
      <c r="J64" s="53" t="s">
        <v>387</v>
      </c>
      <c r="Q64" s="13" t="s">
        <v>386</v>
      </c>
      <c r="Y64" s="52" t="s">
        <v>381</v>
      </c>
      <c r="Z64" s="53" t="str">
        <f>J64</f>
        <v>September 2015</v>
      </c>
      <c r="AG64" s="13" t="s">
        <v>386</v>
      </c>
      <c r="AH64" s="13"/>
      <c r="AO64" s="52" t="s">
        <v>381</v>
      </c>
      <c r="AP64" s="53" t="str">
        <f>J64</f>
        <v>September 2015</v>
      </c>
    </row>
  </sheetData>
  <dataConsolidate/>
  <mergeCells count="6">
    <mergeCell ref="A1:L1"/>
    <mergeCell ref="Q1:AB1"/>
    <mergeCell ref="AG1:AR1"/>
    <mergeCell ref="A59:I59"/>
    <mergeCell ref="Q59:Y59"/>
    <mergeCell ref="AG59:AO59"/>
  </mergeCells>
  <pageMargins left="0.7" right="0.7" top="0.75" bottom="0.75" header="0.3" footer="0.3"/>
  <pageSetup scale="58" orientation="portrait" r:id="rId1"/>
  <colBreaks count="2" manualBreakCount="2">
    <brk id="16" max="1048575" man="1"/>
    <brk id="3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8"/>
  <sheetViews>
    <sheetView workbookViewId="0">
      <pane ySplit="6" topLeftCell="A7" activePane="bottomLeft" state="frozen"/>
      <selection pane="bottomLeft" activeCell="B21" sqref="B21"/>
    </sheetView>
  </sheetViews>
  <sheetFormatPr defaultRowHeight="12.75" x14ac:dyDescent="0.2"/>
  <cols>
    <col min="1" max="16384" width="9.140625" style="5"/>
  </cols>
  <sheetData>
    <row r="1" spans="1:5" ht="18" x14ac:dyDescent="0.25">
      <c r="A1" s="9" t="s">
        <v>373</v>
      </c>
      <c r="B1" s="7"/>
      <c r="C1" s="7"/>
      <c r="D1" s="7"/>
      <c r="E1" s="7"/>
    </row>
    <row r="2" spans="1:5" ht="16.5" x14ac:dyDescent="0.25">
      <c r="A2" s="8" t="s">
        <v>372</v>
      </c>
      <c r="B2" s="7"/>
      <c r="C2" s="7"/>
      <c r="D2" s="7"/>
      <c r="E2" s="7"/>
    </row>
    <row r="3" spans="1:5" x14ac:dyDescent="0.2">
      <c r="A3" s="7" t="s">
        <v>371</v>
      </c>
      <c r="B3" s="7"/>
      <c r="C3" s="7"/>
      <c r="D3" s="7"/>
      <c r="E3" s="7"/>
    </row>
    <row r="4" spans="1:5" x14ac:dyDescent="0.2">
      <c r="A4" s="7" t="s">
        <v>142</v>
      </c>
      <c r="B4" s="7"/>
      <c r="C4" s="7"/>
      <c r="D4" s="7"/>
      <c r="E4" s="7"/>
    </row>
    <row r="6" spans="1:5" x14ac:dyDescent="0.2">
      <c r="A6" s="6" t="s">
        <v>370</v>
      </c>
      <c r="B6" s="6" t="s">
        <v>369</v>
      </c>
      <c r="C6" s="6" t="s">
        <v>368</v>
      </c>
      <c r="D6" s="6" t="s">
        <v>367</v>
      </c>
      <c r="E6" s="6" t="s">
        <v>366</v>
      </c>
    </row>
    <row r="7" spans="1:5" x14ac:dyDescent="0.2">
      <c r="A7" s="5" t="s">
        <v>365</v>
      </c>
      <c r="B7" s="5" t="s">
        <v>3</v>
      </c>
      <c r="C7" s="5" t="s">
        <v>314</v>
      </c>
      <c r="D7" s="5" t="s">
        <v>313</v>
      </c>
      <c r="E7" s="5">
        <v>16041264</v>
      </c>
    </row>
    <row r="8" spans="1:5" x14ac:dyDescent="0.2">
      <c r="A8" s="5" t="s">
        <v>365</v>
      </c>
      <c r="B8" s="5" t="s">
        <v>3</v>
      </c>
      <c r="C8" s="5" t="s">
        <v>312</v>
      </c>
      <c r="D8" s="5" t="s">
        <v>311</v>
      </c>
      <c r="E8" s="5">
        <v>13957545</v>
      </c>
    </row>
    <row r="9" spans="1:5" x14ac:dyDescent="0.2">
      <c r="A9" s="5" t="s">
        <v>365</v>
      </c>
      <c r="B9" s="5" t="s">
        <v>3</v>
      </c>
      <c r="C9" s="5" t="s">
        <v>310</v>
      </c>
      <c r="D9" s="5" t="s">
        <v>309</v>
      </c>
      <c r="E9" s="5">
        <v>185800</v>
      </c>
    </row>
    <row r="10" spans="1:5" x14ac:dyDescent="0.2">
      <c r="A10" s="5" t="s">
        <v>365</v>
      </c>
      <c r="B10" s="5" t="s">
        <v>3</v>
      </c>
      <c r="C10" s="5" t="s">
        <v>308</v>
      </c>
      <c r="D10" s="5" t="s">
        <v>307</v>
      </c>
      <c r="E10" s="5">
        <v>151489</v>
      </c>
    </row>
    <row r="11" spans="1:5" x14ac:dyDescent="0.2">
      <c r="A11" s="5" t="s">
        <v>365</v>
      </c>
      <c r="B11" s="5" t="s">
        <v>3</v>
      </c>
      <c r="C11" s="5" t="s">
        <v>306</v>
      </c>
      <c r="D11" s="5" t="s">
        <v>305</v>
      </c>
      <c r="E11" s="5">
        <v>34311</v>
      </c>
    </row>
    <row r="12" spans="1:5" x14ac:dyDescent="0.2">
      <c r="A12" s="5" t="s">
        <v>365</v>
      </c>
      <c r="B12" s="5" t="s">
        <v>3</v>
      </c>
      <c r="C12" s="5" t="s">
        <v>304</v>
      </c>
      <c r="D12" s="5" t="s">
        <v>303</v>
      </c>
      <c r="E12" s="5">
        <v>410940</v>
      </c>
    </row>
    <row r="13" spans="1:5" x14ac:dyDescent="0.2">
      <c r="A13" s="5" t="s">
        <v>365</v>
      </c>
      <c r="B13" s="5" t="s">
        <v>3</v>
      </c>
      <c r="C13" s="5" t="s">
        <v>302</v>
      </c>
      <c r="D13" s="5" t="s">
        <v>301</v>
      </c>
      <c r="E13" s="5">
        <v>267432</v>
      </c>
    </row>
    <row r="14" spans="1:5" x14ac:dyDescent="0.2">
      <c r="A14" s="5" t="s">
        <v>365</v>
      </c>
      <c r="B14" s="5" t="s">
        <v>3</v>
      </c>
      <c r="C14" s="5" t="s">
        <v>300</v>
      </c>
      <c r="D14" s="5" t="s">
        <v>299</v>
      </c>
      <c r="E14" s="5">
        <v>80072</v>
      </c>
    </row>
    <row r="15" spans="1:5" x14ac:dyDescent="0.2">
      <c r="A15" s="5" t="s">
        <v>365</v>
      </c>
      <c r="B15" s="5" t="s">
        <v>3</v>
      </c>
      <c r="C15" s="5" t="s">
        <v>298</v>
      </c>
      <c r="D15" s="5" t="s">
        <v>297</v>
      </c>
      <c r="E15" s="5">
        <v>63436</v>
      </c>
    </row>
    <row r="16" spans="1:5" x14ac:dyDescent="0.2">
      <c r="A16" s="5" t="s">
        <v>365</v>
      </c>
      <c r="B16" s="5" t="s">
        <v>3</v>
      </c>
      <c r="C16" s="5" t="s">
        <v>296</v>
      </c>
      <c r="D16" s="5" t="s">
        <v>295</v>
      </c>
      <c r="E16" s="5">
        <v>262852</v>
      </c>
    </row>
    <row r="17" spans="1:5" x14ac:dyDescent="0.2">
      <c r="A17" s="5" t="s">
        <v>365</v>
      </c>
      <c r="B17" s="5" t="s">
        <v>3</v>
      </c>
      <c r="C17" s="5" t="s">
        <v>294</v>
      </c>
      <c r="D17" s="5" t="s">
        <v>293</v>
      </c>
      <c r="E17" s="5">
        <v>583646</v>
      </c>
    </row>
    <row r="18" spans="1:5" x14ac:dyDescent="0.2">
      <c r="A18" s="5" t="s">
        <v>365</v>
      </c>
      <c r="B18" s="5" t="s">
        <v>3</v>
      </c>
      <c r="C18" s="5" t="s">
        <v>292</v>
      </c>
      <c r="D18" s="5" t="s">
        <v>291</v>
      </c>
      <c r="E18" s="5">
        <v>1983643</v>
      </c>
    </row>
    <row r="19" spans="1:5" x14ac:dyDescent="0.2">
      <c r="A19" s="5" t="s">
        <v>365</v>
      </c>
      <c r="B19" s="5" t="s">
        <v>3</v>
      </c>
      <c r="C19" s="5" t="s">
        <v>290</v>
      </c>
      <c r="D19" s="5" t="s">
        <v>289</v>
      </c>
      <c r="E19" s="5">
        <v>1053283</v>
      </c>
    </row>
    <row r="20" spans="1:5" x14ac:dyDescent="0.2">
      <c r="A20" s="5" t="s">
        <v>365</v>
      </c>
      <c r="B20" s="5" t="s">
        <v>3</v>
      </c>
      <c r="C20" s="5" t="s">
        <v>288</v>
      </c>
      <c r="D20" s="5" t="s">
        <v>287</v>
      </c>
      <c r="E20" s="5">
        <v>23537</v>
      </c>
    </row>
    <row r="21" spans="1:5" x14ac:dyDescent="0.2">
      <c r="A21" s="5" t="s">
        <v>365</v>
      </c>
      <c r="B21" s="5" t="s">
        <v>3</v>
      </c>
      <c r="C21" s="5" t="s">
        <v>286</v>
      </c>
      <c r="D21" s="5" t="s">
        <v>285</v>
      </c>
      <c r="E21" s="5">
        <v>38666</v>
      </c>
    </row>
    <row r="22" spans="1:5" x14ac:dyDescent="0.2">
      <c r="A22" s="5" t="s">
        <v>365</v>
      </c>
      <c r="B22" s="5" t="s">
        <v>3</v>
      </c>
      <c r="C22" s="5" t="s">
        <v>284</v>
      </c>
      <c r="D22" s="5" t="s">
        <v>283</v>
      </c>
      <c r="E22" s="5">
        <v>60155</v>
      </c>
    </row>
    <row r="23" spans="1:5" x14ac:dyDescent="0.2">
      <c r="A23" s="5" t="s">
        <v>365</v>
      </c>
      <c r="B23" s="5" t="s">
        <v>3</v>
      </c>
      <c r="C23" s="5" t="s">
        <v>282</v>
      </c>
      <c r="D23" s="5" t="s">
        <v>281</v>
      </c>
      <c r="E23" s="5">
        <v>138482</v>
      </c>
    </row>
    <row r="24" spans="1:5" x14ac:dyDescent="0.2">
      <c r="A24" s="5" t="s">
        <v>365</v>
      </c>
      <c r="B24" s="5" t="s">
        <v>3</v>
      </c>
      <c r="C24" s="5" t="s">
        <v>280</v>
      </c>
      <c r="D24" s="5" t="s">
        <v>279</v>
      </c>
      <c r="E24" s="5">
        <v>143054</v>
      </c>
    </row>
    <row r="25" spans="1:5" x14ac:dyDescent="0.2">
      <c r="A25" s="5" t="s">
        <v>365</v>
      </c>
      <c r="B25" s="5" t="s">
        <v>3</v>
      </c>
      <c r="C25" s="5" t="s">
        <v>278</v>
      </c>
      <c r="D25" s="5" t="s">
        <v>277</v>
      </c>
      <c r="E25" s="5">
        <v>256849</v>
      </c>
    </row>
    <row r="26" spans="1:5" x14ac:dyDescent="0.2">
      <c r="A26" s="5" t="s">
        <v>365</v>
      </c>
      <c r="B26" s="5" t="s">
        <v>3</v>
      </c>
      <c r="C26" s="5" t="s">
        <v>276</v>
      </c>
      <c r="D26" s="5" t="s">
        <v>275</v>
      </c>
      <c r="E26" s="5">
        <v>50995</v>
      </c>
    </row>
    <row r="27" spans="1:5" x14ac:dyDescent="0.2">
      <c r="A27" s="5" t="s">
        <v>365</v>
      </c>
      <c r="B27" s="5" t="s">
        <v>3</v>
      </c>
      <c r="C27" s="5" t="s">
        <v>274</v>
      </c>
      <c r="D27" s="5" t="s">
        <v>273</v>
      </c>
      <c r="E27" s="5">
        <v>125662</v>
      </c>
    </row>
    <row r="28" spans="1:5" x14ac:dyDescent="0.2">
      <c r="A28" s="5" t="s">
        <v>365</v>
      </c>
      <c r="B28" s="5" t="s">
        <v>3</v>
      </c>
      <c r="C28" s="5" t="s">
        <v>272</v>
      </c>
      <c r="D28" s="5" t="s">
        <v>271</v>
      </c>
      <c r="E28" s="5">
        <v>114053</v>
      </c>
    </row>
    <row r="29" spans="1:5" x14ac:dyDescent="0.2">
      <c r="A29" s="5" t="s">
        <v>365</v>
      </c>
      <c r="B29" s="5" t="s">
        <v>3</v>
      </c>
      <c r="C29" s="5" t="s">
        <v>270</v>
      </c>
      <c r="D29" s="5" t="s">
        <v>269</v>
      </c>
      <c r="E29" s="5">
        <v>23103</v>
      </c>
    </row>
    <row r="30" spans="1:5" x14ac:dyDescent="0.2">
      <c r="A30" s="5" t="s">
        <v>365</v>
      </c>
      <c r="B30" s="5" t="s">
        <v>3</v>
      </c>
      <c r="C30" s="5" t="s">
        <v>268</v>
      </c>
      <c r="D30" s="5" t="s">
        <v>267</v>
      </c>
      <c r="E30" s="5">
        <v>78727</v>
      </c>
    </row>
    <row r="31" spans="1:5" x14ac:dyDescent="0.2">
      <c r="A31" s="5" t="s">
        <v>365</v>
      </c>
      <c r="B31" s="5" t="s">
        <v>3</v>
      </c>
      <c r="C31" s="5" t="s">
        <v>266</v>
      </c>
      <c r="D31" s="5" t="s">
        <v>265</v>
      </c>
      <c r="E31" s="5">
        <v>930360</v>
      </c>
    </row>
    <row r="32" spans="1:5" x14ac:dyDescent="0.2">
      <c r="A32" s="5" t="s">
        <v>365</v>
      </c>
      <c r="B32" s="5" t="s">
        <v>3</v>
      </c>
      <c r="C32" s="5" t="s">
        <v>264</v>
      </c>
      <c r="D32" s="5" t="s">
        <v>263</v>
      </c>
      <c r="E32" s="5">
        <v>229931</v>
      </c>
    </row>
    <row r="33" spans="1:5" x14ac:dyDescent="0.2">
      <c r="A33" s="5" t="s">
        <v>365</v>
      </c>
      <c r="B33" s="5" t="s">
        <v>3</v>
      </c>
      <c r="C33" s="5" t="s">
        <v>262</v>
      </c>
      <c r="D33" s="5" t="s">
        <v>261</v>
      </c>
      <c r="E33" s="5">
        <v>15992</v>
      </c>
    </row>
    <row r="34" spans="1:5" x14ac:dyDescent="0.2">
      <c r="A34" s="5" t="s">
        <v>365</v>
      </c>
      <c r="B34" s="5" t="s">
        <v>3</v>
      </c>
      <c r="C34" s="5" t="s">
        <v>260</v>
      </c>
      <c r="D34" s="5" t="s">
        <v>259</v>
      </c>
      <c r="E34" s="5">
        <v>10234</v>
      </c>
    </row>
    <row r="35" spans="1:5" x14ac:dyDescent="0.2">
      <c r="A35" s="5" t="s">
        <v>365</v>
      </c>
      <c r="B35" s="5" t="s">
        <v>3</v>
      </c>
      <c r="C35" s="5" t="s">
        <v>258</v>
      </c>
      <c r="D35" s="5" t="s">
        <v>257</v>
      </c>
      <c r="E35" s="5">
        <v>51714</v>
      </c>
    </row>
    <row r="36" spans="1:5" x14ac:dyDescent="0.2">
      <c r="A36" s="5" t="s">
        <v>365</v>
      </c>
      <c r="B36" s="5" t="s">
        <v>3</v>
      </c>
      <c r="C36" s="5" t="s">
        <v>255</v>
      </c>
      <c r="D36" s="5" t="s">
        <v>254</v>
      </c>
      <c r="E36" s="5">
        <v>37473</v>
      </c>
    </row>
    <row r="37" spans="1:5" x14ac:dyDescent="0.2">
      <c r="A37" s="5" t="s">
        <v>365</v>
      </c>
      <c r="B37" s="5" t="s">
        <v>3</v>
      </c>
      <c r="C37" s="5" t="s">
        <v>253</v>
      </c>
      <c r="D37" s="5" t="s">
        <v>252</v>
      </c>
      <c r="E37" s="5">
        <v>172989</v>
      </c>
    </row>
    <row r="38" spans="1:5" x14ac:dyDescent="0.2">
      <c r="A38" s="5" t="s">
        <v>365</v>
      </c>
      <c r="B38" s="5" t="s">
        <v>3</v>
      </c>
      <c r="C38" s="5" t="s">
        <v>251</v>
      </c>
      <c r="D38" s="5" t="s">
        <v>250</v>
      </c>
      <c r="E38" s="5">
        <v>341905</v>
      </c>
    </row>
    <row r="39" spans="1:5" x14ac:dyDescent="0.2">
      <c r="A39" s="5" t="s">
        <v>365</v>
      </c>
      <c r="B39" s="5" t="s">
        <v>3</v>
      </c>
      <c r="C39" s="5" t="s">
        <v>249</v>
      </c>
      <c r="D39" s="5" t="s">
        <v>248</v>
      </c>
      <c r="E39" s="5">
        <v>70123</v>
      </c>
    </row>
    <row r="40" spans="1:5" x14ac:dyDescent="0.2">
      <c r="A40" s="5" t="s">
        <v>365</v>
      </c>
      <c r="B40" s="5" t="s">
        <v>3</v>
      </c>
      <c r="C40" s="5" t="s">
        <v>247</v>
      </c>
      <c r="D40" s="5" t="s">
        <v>246</v>
      </c>
      <c r="E40" s="5">
        <v>962526</v>
      </c>
    </row>
    <row r="41" spans="1:5" x14ac:dyDescent="0.2">
      <c r="A41" s="5" t="s">
        <v>365</v>
      </c>
      <c r="B41" s="5" t="s">
        <v>3</v>
      </c>
      <c r="C41" s="5" t="s">
        <v>245</v>
      </c>
      <c r="D41" s="5" t="s">
        <v>244</v>
      </c>
      <c r="E41" s="5">
        <v>932618</v>
      </c>
    </row>
    <row r="42" spans="1:5" x14ac:dyDescent="0.2">
      <c r="A42" s="5" t="s">
        <v>365</v>
      </c>
      <c r="B42" s="5" t="s">
        <v>3</v>
      </c>
      <c r="C42" s="5" t="s">
        <v>243</v>
      </c>
      <c r="D42" s="5" t="s">
        <v>242</v>
      </c>
      <c r="E42" s="5">
        <v>467407</v>
      </c>
    </row>
    <row r="43" spans="1:5" x14ac:dyDescent="0.2">
      <c r="A43" s="5" t="s">
        <v>365</v>
      </c>
      <c r="B43" s="5" t="s">
        <v>3</v>
      </c>
      <c r="C43" s="5" t="s">
        <v>241</v>
      </c>
      <c r="D43" s="5" t="s">
        <v>240</v>
      </c>
      <c r="E43" s="5">
        <v>75358</v>
      </c>
    </row>
    <row r="44" spans="1:5" x14ac:dyDescent="0.2">
      <c r="A44" s="5" t="s">
        <v>365</v>
      </c>
      <c r="B44" s="5" t="s">
        <v>3</v>
      </c>
      <c r="C44" s="5" t="s">
        <v>239</v>
      </c>
      <c r="D44" s="5" t="s">
        <v>238</v>
      </c>
      <c r="E44" s="5">
        <v>41830</v>
      </c>
    </row>
    <row r="45" spans="1:5" x14ac:dyDescent="0.2">
      <c r="A45" s="5" t="s">
        <v>365</v>
      </c>
      <c r="B45" s="5" t="s">
        <v>3</v>
      </c>
      <c r="C45" s="5" t="s">
        <v>237</v>
      </c>
      <c r="D45" s="5" t="s">
        <v>236</v>
      </c>
      <c r="E45" s="5">
        <v>14959</v>
      </c>
    </row>
    <row r="46" spans="1:5" x14ac:dyDescent="0.2">
      <c r="A46" s="5" t="s">
        <v>365</v>
      </c>
      <c r="B46" s="5" t="s">
        <v>3</v>
      </c>
      <c r="C46" s="5" t="s">
        <v>235</v>
      </c>
      <c r="D46" s="5" t="s">
        <v>234</v>
      </c>
      <c r="E46" s="5">
        <v>128327</v>
      </c>
    </row>
    <row r="47" spans="1:5" x14ac:dyDescent="0.2">
      <c r="A47" s="5" t="s">
        <v>365</v>
      </c>
      <c r="B47" s="5" t="s">
        <v>3</v>
      </c>
      <c r="C47" s="5" t="s">
        <v>233</v>
      </c>
      <c r="D47" s="5" t="s">
        <v>232</v>
      </c>
      <c r="E47" s="5">
        <v>30587</v>
      </c>
    </row>
    <row r="48" spans="1:5" x14ac:dyDescent="0.2">
      <c r="A48" s="5" t="s">
        <v>365</v>
      </c>
      <c r="B48" s="5" t="s">
        <v>3</v>
      </c>
      <c r="C48" s="5" t="s">
        <v>231</v>
      </c>
      <c r="D48" s="5" t="s">
        <v>230</v>
      </c>
      <c r="E48" s="5">
        <v>22367</v>
      </c>
    </row>
    <row r="49" spans="1:5" x14ac:dyDescent="0.2">
      <c r="A49" s="5" t="s">
        <v>365</v>
      </c>
      <c r="B49" s="5" t="s">
        <v>3</v>
      </c>
      <c r="C49" s="5" t="s">
        <v>229</v>
      </c>
      <c r="D49" s="5" t="s">
        <v>228</v>
      </c>
      <c r="E49" s="5">
        <v>104897</v>
      </c>
    </row>
    <row r="50" spans="1:5" x14ac:dyDescent="0.2">
      <c r="A50" s="5" t="s">
        <v>365</v>
      </c>
      <c r="B50" s="5" t="s">
        <v>3</v>
      </c>
      <c r="C50" s="5" t="s">
        <v>227</v>
      </c>
      <c r="D50" s="5" t="s">
        <v>226</v>
      </c>
      <c r="E50" s="5">
        <v>49080</v>
      </c>
    </row>
    <row r="51" spans="1:5" x14ac:dyDescent="0.2">
      <c r="A51" s="5" t="s">
        <v>365</v>
      </c>
      <c r="B51" s="5" t="s">
        <v>3</v>
      </c>
      <c r="C51" s="5" t="s">
        <v>225</v>
      </c>
      <c r="D51" s="5" t="s">
        <v>224</v>
      </c>
      <c r="E51" s="5">
        <v>737471</v>
      </c>
    </row>
    <row r="52" spans="1:5" x14ac:dyDescent="0.2">
      <c r="A52" s="5" t="s">
        <v>365</v>
      </c>
      <c r="B52" s="5" t="s">
        <v>3</v>
      </c>
      <c r="C52" s="5" t="s">
        <v>223</v>
      </c>
      <c r="D52" s="5" t="s">
        <v>222</v>
      </c>
      <c r="E52" s="5">
        <v>194389</v>
      </c>
    </row>
    <row r="53" spans="1:5" x14ac:dyDescent="0.2">
      <c r="A53" s="5" t="s">
        <v>365</v>
      </c>
      <c r="B53" s="5" t="s">
        <v>3</v>
      </c>
      <c r="C53" s="5" t="s">
        <v>221</v>
      </c>
      <c r="D53" s="5" t="s">
        <v>220</v>
      </c>
      <c r="E53" s="5">
        <v>110283</v>
      </c>
    </row>
    <row r="54" spans="1:5" x14ac:dyDescent="0.2">
      <c r="A54" s="5" t="s">
        <v>365</v>
      </c>
      <c r="B54" s="5" t="s">
        <v>3</v>
      </c>
      <c r="C54" s="5" t="s">
        <v>219</v>
      </c>
      <c r="D54" s="5" t="s">
        <v>218</v>
      </c>
      <c r="E54" s="5">
        <v>366123</v>
      </c>
    </row>
    <row r="55" spans="1:5" x14ac:dyDescent="0.2">
      <c r="A55" s="5" t="s">
        <v>365</v>
      </c>
      <c r="B55" s="5" t="s">
        <v>3</v>
      </c>
      <c r="C55" s="5" t="s">
        <v>217</v>
      </c>
      <c r="D55" s="5" t="s">
        <v>216</v>
      </c>
      <c r="E55" s="5">
        <v>66676</v>
      </c>
    </row>
    <row r="56" spans="1:5" x14ac:dyDescent="0.2">
      <c r="A56" s="5" t="s">
        <v>365</v>
      </c>
      <c r="B56" s="5" t="s">
        <v>3</v>
      </c>
      <c r="C56" s="5" t="s">
        <v>215</v>
      </c>
      <c r="D56" s="5" t="s">
        <v>214</v>
      </c>
      <c r="E56" s="5">
        <v>3228985</v>
      </c>
    </row>
    <row r="57" spans="1:5" x14ac:dyDescent="0.2">
      <c r="A57" s="5" t="s">
        <v>365</v>
      </c>
      <c r="B57" s="5" t="s">
        <v>3</v>
      </c>
      <c r="C57" s="5" t="s">
        <v>213</v>
      </c>
      <c r="D57" s="5" t="s">
        <v>212</v>
      </c>
      <c r="E57" s="5">
        <v>1142684</v>
      </c>
    </row>
    <row r="58" spans="1:5" x14ac:dyDescent="0.2">
      <c r="A58" s="5" t="s">
        <v>365</v>
      </c>
      <c r="B58" s="5" t="s">
        <v>3</v>
      </c>
      <c r="C58" s="5" t="s">
        <v>211</v>
      </c>
      <c r="D58" s="5" t="s">
        <v>210</v>
      </c>
      <c r="E58" s="5">
        <v>484085</v>
      </c>
    </row>
    <row r="59" spans="1:5" x14ac:dyDescent="0.2">
      <c r="A59" s="5" t="s">
        <v>365</v>
      </c>
      <c r="B59" s="5" t="s">
        <v>3</v>
      </c>
      <c r="C59" s="5" t="s">
        <v>209</v>
      </c>
      <c r="D59" s="5" t="s">
        <v>208</v>
      </c>
      <c r="E59" s="5">
        <v>218992</v>
      </c>
    </row>
    <row r="60" spans="1:5" x14ac:dyDescent="0.2">
      <c r="A60" s="5" t="s">
        <v>365</v>
      </c>
      <c r="B60" s="5" t="s">
        <v>3</v>
      </c>
      <c r="C60" s="5" t="s">
        <v>207</v>
      </c>
      <c r="D60" s="5" t="s">
        <v>206</v>
      </c>
      <c r="E60" s="5">
        <v>402646</v>
      </c>
    </row>
    <row r="61" spans="1:5" x14ac:dyDescent="0.2">
      <c r="A61" s="5" t="s">
        <v>365</v>
      </c>
      <c r="B61" s="5" t="s">
        <v>3</v>
      </c>
      <c r="C61" s="5" t="s">
        <v>205</v>
      </c>
      <c r="D61" s="5" t="s">
        <v>204</v>
      </c>
      <c r="E61" s="5">
        <v>36960</v>
      </c>
    </row>
    <row r="62" spans="1:5" x14ac:dyDescent="0.2">
      <c r="A62" s="5" t="s">
        <v>365</v>
      </c>
      <c r="B62" s="5" t="s">
        <v>3</v>
      </c>
      <c r="C62" s="5" t="s">
        <v>203</v>
      </c>
      <c r="D62" s="5" t="s">
        <v>202</v>
      </c>
      <c r="E62" s="5">
        <v>2086301</v>
      </c>
    </row>
    <row r="63" spans="1:5" x14ac:dyDescent="0.2">
      <c r="A63" s="5" t="s">
        <v>365</v>
      </c>
      <c r="B63" s="5" t="s">
        <v>3</v>
      </c>
      <c r="C63" s="5" t="s">
        <v>201</v>
      </c>
      <c r="D63" s="5" t="s">
        <v>200</v>
      </c>
      <c r="E63" s="5">
        <v>1908481</v>
      </c>
    </row>
    <row r="64" spans="1:5" x14ac:dyDescent="0.2">
      <c r="A64" s="5" t="s">
        <v>365</v>
      </c>
      <c r="B64" s="5" t="s">
        <v>3</v>
      </c>
      <c r="C64" s="5" t="s">
        <v>199</v>
      </c>
      <c r="D64" s="5" t="s">
        <v>198</v>
      </c>
      <c r="E64" s="5">
        <v>177820</v>
      </c>
    </row>
    <row r="65" spans="1:5" x14ac:dyDescent="0.2">
      <c r="A65" s="5" t="s">
        <v>365</v>
      </c>
      <c r="B65" s="5" t="s">
        <v>3</v>
      </c>
      <c r="C65" s="5" t="s">
        <v>197</v>
      </c>
      <c r="D65" s="5" t="s">
        <v>196</v>
      </c>
      <c r="E65" s="5">
        <v>1912593</v>
      </c>
    </row>
    <row r="66" spans="1:5" x14ac:dyDescent="0.2">
      <c r="A66" s="5" t="s">
        <v>365</v>
      </c>
      <c r="B66" s="5" t="s">
        <v>3</v>
      </c>
      <c r="C66" s="5" t="s">
        <v>195</v>
      </c>
      <c r="D66" s="5" t="s">
        <v>194</v>
      </c>
      <c r="E66" s="5">
        <v>1128761</v>
      </c>
    </row>
    <row r="67" spans="1:5" x14ac:dyDescent="0.2">
      <c r="A67" s="5" t="s">
        <v>365</v>
      </c>
      <c r="B67" s="5" t="s">
        <v>3</v>
      </c>
      <c r="C67" s="5" t="s">
        <v>193</v>
      </c>
      <c r="D67" s="5" t="s">
        <v>192</v>
      </c>
      <c r="E67" s="5">
        <v>219983</v>
      </c>
    </row>
    <row r="68" spans="1:5" x14ac:dyDescent="0.2">
      <c r="A68" s="5" t="s">
        <v>365</v>
      </c>
      <c r="B68" s="5" t="s">
        <v>3</v>
      </c>
      <c r="C68" s="5" t="s">
        <v>191</v>
      </c>
      <c r="D68" s="5" t="s">
        <v>190</v>
      </c>
      <c r="E68" s="5">
        <v>229384</v>
      </c>
    </row>
    <row r="69" spans="1:5" x14ac:dyDescent="0.2">
      <c r="A69" s="5" t="s">
        <v>365</v>
      </c>
      <c r="B69" s="5" t="s">
        <v>3</v>
      </c>
      <c r="C69" s="5" t="s">
        <v>189</v>
      </c>
      <c r="D69" s="5" t="s">
        <v>188</v>
      </c>
      <c r="E69" s="5">
        <v>679395</v>
      </c>
    </row>
    <row r="70" spans="1:5" x14ac:dyDescent="0.2">
      <c r="A70" s="5" t="s">
        <v>365</v>
      </c>
      <c r="B70" s="5" t="s">
        <v>3</v>
      </c>
      <c r="C70" s="5" t="s">
        <v>187</v>
      </c>
      <c r="D70" s="5" t="s">
        <v>186</v>
      </c>
      <c r="E70" s="5">
        <v>304281</v>
      </c>
    </row>
    <row r="71" spans="1:5" x14ac:dyDescent="0.2">
      <c r="A71" s="5" t="s">
        <v>365</v>
      </c>
      <c r="B71" s="5" t="s">
        <v>3</v>
      </c>
      <c r="C71" s="5" t="s">
        <v>185</v>
      </c>
      <c r="D71" s="5" t="s">
        <v>184</v>
      </c>
      <c r="E71" s="5">
        <v>479550</v>
      </c>
    </row>
    <row r="72" spans="1:5" x14ac:dyDescent="0.2">
      <c r="A72" s="5" t="s">
        <v>365</v>
      </c>
      <c r="B72" s="5" t="s">
        <v>3</v>
      </c>
      <c r="C72" s="5" t="s">
        <v>183</v>
      </c>
      <c r="D72" s="5" t="s">
        <v>182</v>
      </c>
      <c r="E72" s="5">
        <v>439897</v>
      </c>
    </row>
    <row r="73" spans="1:5" x14ac:dyDescent="0.2">
      <c r="A73" s="5" t="s">
        <v>365</v>
      </c>
      <c r="B73" s="5" t="s">
        <v>3</v>
      </c>
      <c r="C73" s="5" t="s">
        <v>181</v>
      </c>
      <c r="D73" s="5" t="s">
        <v>180</v>
      </c>
      <c r="E73" s="5">
        <v>39653</v>
      </c>
    </row>
    <row r="74" spans="1:5" x14ac:dyDescent="0.2">
      <c r="A74" s="5" t="s">
        <v>365</v>
      </c>
      <c r="B74" s="5" t="s">
        <v>3</v>
      </c>
      <c r="C74" s="5" t="s">
        <v>179</v>
      </c>
      <c r="D74" s="5" t="s">
        <v>178</v>
      </c>
      <c r="E74" s="5">
        <v>1336812</v>
      </c>
    </row>
    <row r="75" spans="1:5" x14ac:dyDescent="0.2">
      <c r="A75" s="5" t="s">
        <v>365</v>
      </c>
      <c r="B75" s="5" t="s">
        <v>3</v>
      </c>
      <c r="C75" s="5" t="s">
        <v>177</v>
      </c>
      <c r="D75" s="5" t="s">
        <v>176</v>
      </c>
      <c r="E75" s="5">
        <v>183029</v>
      </c>
    </row>
    <row r="76" spans="1:5" x14ac:dyDescent="0.2">
      <c r="A76" s="5" t="s">
        <v>365</v>
      </c>
      <c r="B76" s="5" t="s">
        <v>3</v>
      </c>
      <c r="C76" s="5" t="s">
        <v>175</v>
      </c>
      <c r="D76" s="5" t="s">
        <v>174</v>
      </c>
      <c r="E76" s="5">
        <v>1153783</v>
      </c>
    </row>
    <row r="77" spans="1:5" x14ac:dyDescent="0.2">
      <c r="A77" s="5" t="s">
        <v>365</v>
      </c>
      <c r="B77" s="5" t="s">
        <v>3</v>
      </c>
      <c r="C77" s="5" t="s">
        <v>173</v>
      </c>
      <c r="D77" s="5" t="s">
        <v>172</v>
      </c>
      <c r="E77" s="5">
        <v>551503</v>
      </c>
    </row>
    <row r="78" spans="1:5" x14ac:dyDescent="0.2">
      <c r="A78" s="5" t="s">
        <v>365</v>
      </c>
      <c r="B78" s="5" t="s">
        <v>3</v>
      </c>
      <c r="C78" s="5" t="s">
        <v>171</v>
      </c>
      <c r="D78" s="5" t="s">
        <v>170</v>
      </c>
      <c r="E78" s="5">
        <v>503591</v>
      </c>
    </row>
    <row r="79" spans="1:5" x14ac:dyDescent="0.2">
      <c r="A79" s="5" t="s">
        <v>365</v>
      </c>
      <c r="B79" s="5" t="s">
        <v>3</v>
      </c>
      <c r="C79" s="5" t="s">
        <v>169</v>
      </c>
      <c r="D79" s="5" t="s">
        <v>168</v>
      </c>
      <c r="E79" s="5">
        <v>98688</v>
      </c>
    </row>
    <row r="80" spans="1:5" x14ac:dyDescent="0.2">
      <c r="A80" s="5" t="s">
        <v>365</v>
      </c>
      <c r="B80" s="5" t="s">
        <v>3</v>
      </c>
      <c r="C80" s="5" t="s">
        <v>167</v>
      </c>
      <c r="D80" s="5" t="s">
        <v>166</v>
      </c>
      <c r="E80" s="5">
        <v>596888</v>
      </c>
    </row>
    <row r="81" spans="1:5" x14ac:dyDescent="0.2">
      <c r="A81" s="5" t="s">
        <v>365</v>
      </c>
      <c r="B81" s="5" t="s">
        <v>3</v>
      </c>
      <c r="C81" s="5" t="s">
        <v>165</v>
      </c>
      <c r="D81" s="5" t="s">
        <v>164</v>
      </c>
      <c r="E81" s="5">
        <v>157003</v>
      </c>
    </row>
    <row r="82" spans="1:5" x14ac:dyDescent="0.2">
      <c r="A82" s="5" t="s">
        <v>365</v>
      </c>
      <c r="B82" s="5" t="s">
        <v>3</v>
      </c>
      <c r="C82" s="5" t="s">
        <v>163</v>
      </c>
      <c r="D82" s="5" t="s">
        <v>162</v>
      </c>
      <c r="E82" s="5">
        <v>85355</v>
      </c>
    </row>
    <row r="83" spans="1:5" x14ac:dyDescent="0.2">
      <c r="A83" s="5" t="s">
        <v>365</v>
      </c>
      <c r="B83" s="5" t="s">
        <v>3</v>
      </c>
      <c r="C83" s="5" t="s">
        <v>161</v>
      </c>
      <c r="D83" s="5" t="s">
        <v>160</v>
      </c>
      <c r="E83" s="5">
        <v>71648</v>
      </c>
    </row>
    <row r="84" spans="1:5" x14ac:dyDescent="0.2">
      <c r="A84" s="5" t="s">
        <v>365</v>
      </c>
      <c r="B84" s="5" t="s">
        <v>3</v>
      </c>
      <c r="C84" s="5" t="s">
        <v>159</v>
      </c>
      <c r="D84" s="5" t="s">
        <v>158</v>
      </c>
      <c r="E84" s="5">
        <v>439885</v>
      </c>
    </row>
    <row r="85" spans="1:5" x14ac:dyDescent="0.2">
      <c r="A85" s="5" t="s">
        <v>365</v>
      </c>
      <c r="B85" s="5" t="s">
        <v>3</v>
      </c>
      <c r="C85" s="5" t="s">
        <v>157</v>
      </c>
      <c r="D85" s="5" t="s">
        <v>156</v>
      </c>
      <c r="E85" s="5">
        <v>126103</v>
      </c>
    </row>
    <row r="86" spans="1:5" x14ac:dyDescent="0.2">
      <c r="A86" s="5" t="s">
        <v>365</v>
      </c>
      <c r="B86" s="5" t="s">
        <v>3</v>
      </c>
      <c r="C86" s="5" t="s">
        <v>155</v>
      </c>
      <c r="D86" s="5" t="s">
        <v>154</v>
      </c>
      <c r="E86" s="5">
        <v>313782</v>
      </c>
    </row>
    <row r="87" spans="1:5" x14ac:dyDescent="0.2">
      <c r="A87" s="5" t="s">
        <v>365</v>
      </c>
      <c r="B87" s="5" t="s">
        <v>3</v>
      </c>
      <c r="C87" s="5" t="s">
        <v>153</v>
      </c>
      <c r="D87" s="5" t="s">
        <v>152</v>
      </c>
      <c r="E87" s="5">
        <v>355366</v>
      </c>
    </row>
    <row r="88" spans="1:5" x14ac:dyDescent="0.2">
      <c r="A88" s="5" t="s">
        <v>365</v>
      </c>
      <c r="B88" s="5" t="s">
        <v>3</v>
      </c>
      <c r="C88" s="5" t="s">
        <v>151</v>
      </c>
      <c r="D88" s="5" t="s">
        <v>150</v>
      </c>
      <c r="E88" s="5">
        <v>2083719</v>
      </c>
    </row>
    <row r="89" spans="1:5" x14ac:dyDescent="0.2">
      <c r="A89" s="5" t="s">
        <v>365</v>
      </c>
      <c r="B89" s="5" t="s">
        <v>3</v>
      </c>
      <c r="C89" s="5" t="s">
        <v>149</v>
      </c>
      <c r="D89" s="5" t="s">
        <v>148</v>
      </c>
      <c r="E89" s="5">
        <v>388173</v>
      </c>
    </row>
    <row r="90" spans="1:5" x14ac:dyDescent="0.2">
      <c r="A90" s="5" t="s">
        <v>365</v>
      </c>
      <c r="B90" s="5" t="s">
        <v>3</v>
      </c>
      <c r="C90" s="5" t="s">
        <v>147</v>
      </c>
      <c r="D90" s="5" t="s">
        <v>146</v>
      </c>
      <c r="E90" s="5">
        <v>216447</v>
      </c>
    </row>
    <row r="91" spans="1:5" x14ac:dyDescent="0.2">
      <c r="A91" s="5" t="s">
        <v>365</v>
      </c>
      <c r="B91" s="5" t="s">
        <v>3</v>
      </c>
      <c r="C91" s="5" t="s">
        <v>145</v>
      </c>
      <c r="D91" s="5" t="s">
        <v>144</v>
      </c>
      <c r="E91" s="5">
        <v>1479099</v>
      </c>
    </row>
    <row r="92" spans="1:5" x14ac:dyDescent="0.2">
      <c r="A92" s="5" t="s">
        <v>365</v>
      </c>
      <c r="B92" s="5" t="s">
        <v>3</v>
      </c>
      <c r="C92" s="5" t="s">
        <v>141</v>
      </c>
      <c r="D92" s="5" t="s">
        <v>143</v>
      </c>
      <c r="E92" s="5" t="s">
        <v>142</v>
      </c>
    </row>
    <row r="93" spans="1:5" x14ac:dyDescent="0.2">
      <c r="A93" s="5" t="s">
        <v>365</v>
      </c>
      <c r="B93" s="5" t="s">
        <v>3</v>
      </c>
      <c r="C93" s="5" t="s">
        <v>141</v>
      </c>
      <c r="D93" s="5" t="s">
        <v>140</v>
      </c>
      <c r="E93" s="5">
        <v>596740</v>
      </c>
    </row>
    <row r="94" spans="1:5" x14ac:dyDescent="0.2">
      <c r="A94" s="5" t="s">
        <v>365</v>
      </c>
      <c r="B94" s="5" t="s">
        <v>3</v>
      </c>
      <c r="C94" s="5" t="s">
        <v>139</v>
      </c>
      <c r="D94" s="5" t="s">
        <v>138</v>
      </c>
      <c r="E94" s="5">
        <v>1895143</v>
      </c>
    </row>
    <row r="95" spans="1:5" x14ac:dyDescent="0.2">
      <c r="A95" s="5" t="s">
        <v>365</v>
      </c>
      <c r="B95" s="5" t="s">
        <v>3</v>
      </c>
      <c r="C95" s="5" t="s">
        <v>137</v>
      </c>
      <c r="D95" s="5" t="s">
        <v>136</v>
      </c>
      <c r="E95" s="5">
        <v>730259</v>
      </c>
    </row>
    <row r="96" spans="1:5" x14ac:dyDescent="0.2">
      <c r="A96" s="5" t="s">
        <v>365</v>
      </c>
      <c r="B96" s="5" t="s">
        <v>3</v>
      </c>
      <c r="C96" s="5" t="s">
        <v>135</v>
      </c>
      <c r="D96" s="5" t="s">
        <v>134</v>
      </c>
      <c r="E96" s="5">
        <v>3164029</v>
      </c>
    </row>
    <row r="97" spans="1:5" x14ac:dyDescent="0.2">
      <c r="A97" s="5" t="s">
        <v>365</v>
      </c>
      <c r="B97" s="5" t="s">
        <v>3</v>
      </c>
      <c r="C97" s="5" t="s">
        <v>132</v>
      </c>
      <c r="D97" s="5" t="s">
        <v>131</v>
      </c>
      <c r="E97" s="5">
        <v>10793516</v>
      </c>
    </row>
    <row r="98" spans="1:5" x14ac:dyDescent="0.2">
      <c r="A98" s="5" t="s">
        <v>364</v>
      </c>
      <c r="B98" s="5" t="s">
        <v>5</v>
      </c>
      <c r="C98" s="5" t="s">
        <v>314</v>
      </c>
      <c r="D98" s="5" t="s">
        <v>313</v>
      </c>
      <c r="E98" s="5">
        <v>187534</v>
      </c>
    </row>
    <row r="99" spans="1:5" x14ac:dyDescent="0.2">
      <c r="A99" s="5" t="s">
        <v>364</v>
      </c>
      <c r="B99" s="5" t="s">
        <v>5</v>
      </c>
      <c r="C99" s="5" t="s">
        <v>312</v>
      </c>
      <c r="D99" s="5" t="s">
        <v>311</v>
      </c>
      <c r="E99" s="5">
        <v>155279</v>
      </c>
    </row>
    <row r="100" spans="1:5" x14ac:dyDescent="0.2">
      <c r="A100" s="5" t="s">
        <v>364</v>
      </c>
      <c r="B100" s="5" t="s">
        <v>5</v>
      </c>
      <c r="C100" s="5" t="s">
        <v>310</v>
      </c>
      <c r="D100" s="5" t="s">
        <v>309</v>
      </c>
      <c r="E100" s="5">
        <v>2192</v>
      </c>
    </row>
    <row r="101" spans="1:5" x14ac:dyDescent="0.2">
      <c r="A101" s="5" t="s">
        <v>364</v>
      </c>
      <c r="B101" s="5" t="s">
        <v>5</v>
      </c>
      <c r="C101" s="5" t="s">
        <v>308</v>
      </c>
      <c r="D101" s="5" t="s">
        <v>307</v>
      </c>
      <c r="E101" s="5">
        <v>1453</v>
      </c>
    </row>
    <row r="102" spans="1:5" x14ac:dyDescent="0.2">
      <c r="A102" s="5" t="s">
        <v>364</v>
      </c>
      <c r="B102" s="5" t="s">
        <v>5</v>
      </c>
      <c r="C102" s="5" t="s">
        <v>306</v>
      </c>
      <c r="D102" s="5" t="s">
        <v>305</v>
      </c>
      <c r="E102" s="5">
        <v>739</v>
      </c>
    </row>
    <row r="103" spans="1:5" x14ac:dyDescent="0.2">
      <c r="A103" s="5" t="s">
        <v>364</v>
      </c>
      <c r="B103" s="5" t="s">
        <v>5</v>
      </c>
      <c r="C103" s="5" t="s">
        <v>304</v>
      </c>
      <c r="D103" s="5" t="s">
        <v>303</v>
      </c>
      <c r="E103" s="5">
        <v>3158</v>
      </c>
    </row>
    <row r="104" spans="1:5" x14ac:dyDescent="0.2">
      <c r="A104" s="5" t="s">
        <v>364</v>
      </c>
      <c r="B104" s="5" t="s">
        <v>5</v>
      </c>
      <c r="C104" s="5" t="s">
        <v>302</v>
      </c>
      <c r="D104" s="5" t="s">
        <v>301</v>
      </c>
      <c r="E104" s="5">
        <v>1287</v>
      </c>
    </row>
    <row r="105" spans="1:5" x14ac:dyDescent="0.2">
      <c r="A105" s="5" t="s">
        <v>364</v>
      </c>
      <c r="B105" s="5" t="s">
        <v>5</v>
      </c>
      <c r="C105" s="5" t="s">
        <v>300</v>
      </c>
      <c r="D105" s="5" t="s">
        <v>299</v>
      </c>
      <c r="E105" s="5">
        <v>1760</v>
      </c>
    </row>
    <row r="106" spans="1:5" x14ac:dyDescent="0.2">
      <c r="A106" s="5" t="s">
        <v>364</v>
      </c>
      <c r="B106" s="5" t="s">
        <v>5</v>
      </c>
      <c r="C106" s="5" t="s">
        <v>298</v>
      </c>
      <c r="D106" s="5" t="s">
        <v>297</v>
      </c>
      <c r="E106" s="5">
        <v>110</v>
      </c>
    </row>
    <row r="107" spans="1:5" x14ac:dyDescent="0.2">
      <c r="A107" s="5" t="s">
        <v>364</v>
      </c>
      <c r="B107" s="5" t="s">
        <v>5</v>
      </c>
      <c r="C107" s="5" t="s">
        <v>296</v>
      </c>
      <c r="D107" s="5" t="s">
        <v>295</v>
      </c>
      <c r="E107" s="5">
        <v>5111</v>
      </c>
    </row>
    <row r="108" spans="1:5" x14ac:dyDescent="0.2">
      <c r="A108" s="5" t="s">
        <v>364</v>
      </c>
      <c r="B108" s="5" t="s">
        <v>5</v>
      </c>
      <c r="C108" s="5" t="s">
        <v>294</v>
      </c>
      <c r="D108" s="5" t="s">
        <v>293</v>
      </c>
      <c r="E108" s="5">
        <v>7808</v>
      </c>
    </row>
    <row r="109" spans="1:5" x14ac:dyDescent="0.2">
      <c r="A109" s="5" t="s">
        <v>364</v>
      </c>
      <c r="B109" s="5" t="s">
        <v>5</v>
      </c>
      <c r="C109" s="5" t="s">
        <v>292</v>
      </c>
      <c r="D109" s="5" t="s">
        <v>291</v>
      </c>
      <c r="E109" s="5">
        <v>32681</v>
      </c>
    </row>
    <row r="110" spans="1:5" x14ac:dyDescent="0.2">
      <c r="A110" s="5" t="s">
        <v>364</v>
      </c>
      <c r="B110" s="5" t="s">
        <v>5</v>
      </c>
      <c r="C110" s="5" t="s">
        <v>290</v>
      </c>
      <c r="D110" s="5" t="s">
        <v>289</v>
      </c>
      <c r="E110" s="5">
        <v>19096</v>
      </c>
    </row>
    <row r="111" spans="1:5" x14ac:dyDescent="0.2">
      <c r="A111" s="5" t="s">
        <v>364</v>
      </c>
      <c r="B111" s="5" t="s">
        <v>5</v>
      </c>
      <c r="C111" s="5" t="s">
        <v>288</v>
      </c>
      <c r="D111" s="5" t="s">
        <v>287</v>
      </c>
      <c r="E111" s="5">
        <v>828</v>
      </c>
    </row>
    <row r="112" spans="1:5" x14ac:dyDescent="0.2">
      <c r="A112" s="5" t="s">
        <v>364</v>
      </c>
      <c r="B112" s="5" t="s">
        <v>5</v>
      </c>
      <c r="C112" s="5" t="s">
        <v>286</v>
      </c>
      <c r="D112" s="5" t="s">
        <v>285</v>
      </c>
      <c r="E112" s="5">
        <v>574</v>
      </c>
    </row>
    <row r="113" spans="1:5" x14ac:dyDescent="0.2">
      <c r="A113" s="5" t="s">
        <v>364</v>
      </c>
      <c r="B113" s="5" t="s">
        <v>5</v>
      </c>
      <c r="C113" s="5" t="s">
        <v>284</v>
      </c>
      <c r="D113" s="5" t="s">
        <v>283</v>
      </c>
      <c r="E113" s="5">
        <v>4079</v>
      </c>
    </row>
    <row r="114" spans="1:5" x14ac:dyDescent="0.2">
      <c r="A114" s="5" t="s">
        <v>364</v>
      </c>
      <c r="B114" s="5" t="s">
        <v>5</v>
      </c>
      <c r="C114" s="5" t="s">
        <v>282</v>
      </c>
      <c r="D114" s="5" t="s">
        <v>281</v>
      </c>
      <c r="E114" s="5">
        <v>2206</v>
      </c>
    </row>
    <row r="115" spans="1:5" x14ac:dyDescent="0.2">
      <c r="A115" s="5" t="s">
        <v>364</v>
      </c>
      <c r="B115" s="5" t="s">
        <v>5</v>
      </c>
      <c r="C115" s="5" t="s">
        <v>280</v>
      </c>
      <c r="D115" s="5" t="s">
        <v>279</v>
      </c>
      <c r="E115" s="5">
        <v>1124</v>
      </c>
    </row>
    <row r="116" spans="1:5" x14ac:dyDescent="0.2">
      <c r="A116" s="5" t="s">
        <v>364</v>
      </c>
      <c r="B116" s="5" t="s">
        <v>5</v>
      </c>
      <c r="C116" s="5" t="s">
        <v>278</v>
      </c>
      <c r="D116" s="5" t="s">
        <v>277</v>
      </c>
      <c r="E116" s="5">
        <v>1071</v>
      </c>
    </row>
    <row r="117" spans="1:5" x14ac:dyDescent="0.2">
      <c r="A117" s="5" t="s">
        <v>364</v>
      </c>
      <c r="B117" s="5" t="s">
        <v>5</v>
      </c>
      <c r="C117" s="5" t="s">
        <v>276</v>
      </c>
      <c r="D117" s="5" t="s">
        <v>275</v>
      </c>
      <c r="E117" s="5">
        <v>603</v>
      </c>
    </row>
    <row r="118" spans="1:5" x14ac:dyDescent="0.2">
      <c r="A118" s="5" t="s">
        <v>364</v>
      </c>
      <c r="B118" s="5" t="s">
        <v>5</v>
      </c>
      <c r="C118" s="5" t="s">
        <v>274</v>
      </c>
      <c r="D118" s="5" t="s">
        <v>273</v>
      </c>
      <c r="E118" s="5">
        <v>5277</v>
      </c>
    </row>
    <row r="119" spans="1:5" x14ac:dyDescent="0.2">
      <c r="A119" s="5" t="s">
        <v>364</v>
      </c>
      <c r="B119" s="5" t="s">
        <v>5</v>
      </c>
      <c r="C119" s="5" t="s">
        <v>272</v>
      </c>
      <c r="D119" s="5" t="s">
        <v>271</v>
      </c>
      <c r="E119" s="5">
        <v>2247</v>
      </c>
    </row>
    <row r="120" spans="1:5" x14ac:dyDescent="0.2">
      <c r="A120" s="5" t="s">
        <v>364</v>
      </c>
      <c r="B120" s="5" t="s">
        <v>5</v>
      </c>
      <c r="C120" s="5" t="s">
        <v>270</v>
      </c>
      <c r="D120" s="5" t="s">
        <v>269</v>
      </c>
      <c r="E120" s="5">
        <v>577</v>
      </c>
    </row>
    <row r="121" spans="1:5" x14ac:dyDescent="0.2">
      <c r="A121" s="5" t="s">
        <v>364</v>
      </c>
      <c r="B121" s="5" t="s">
        <v>5</v>
      </c>
      <c r="C121" s="5" t="s">
        <v>268</v>
      </c>
      <c r="D121" s="5" t="s">
        <v>267</v>
      </c>
      <c r="E121" s="5">
        <v>510</v>
      </c>
    </row>
    <row r="122" spans="1:5" x14ac:dyDescent="0.2">
      <c r="A122" s="5" t="s">
        <v>364</v>
      </c>
      <c r="B122" s="5" t="s">
        <v>5</v>
      </c>
      <c r="C122" s="5" t="s">
        <v>266</v>
      </c>
      <c r="D122" s="5" t="s">
        <v>265</v>
      </c>
      <c r="E122" s="5">
        <v>13585</v>
      </c>
    </row>
    <row r="123" spans="1:5" x14ac:dyDescent="0.2">
      <c r="A123" s="5" t="s">
        <v>364</v>
      </c>
      <c r="B123" s="5" t="s">
        <v>5</v>
      </c>
      <c r="C123" s="5" t="s">
        <v>264</v>
      </c>
      <c r="D123" s="5" t="s">
        <v>263</v>
      </c>
      <c r="E123" s="5">
        <v>2112</v>
      </c>
    </row>
    <row r="124" spans="1:5" x14ac:dyDescent="0.2">
      <c r="A124" s="5" t="s">
        <v>364</v>
      </c>
      <c r="B124" s="5" t="s">
        <v>5</v>
      </c>
      <c r="C124" s="5" t="s">
        <v>262</v>
      </c>
      <c r="D124" s="5" t="s">
        <v>261</v>
      </c>
      <c r="E124" s="5">
        <v>592</v>
      </c>
    </row>
    <row r="125" spans="1:5" x14ac:dyDescent="0.2">
      <c r="A125" s="5" t="s">
        <v>364</v>
      </c>
      <c r="B125" s="5" t="s">
        <v>5</v>
      </c>
      <c r="C125" s="5" t="s">
        <v>260</v>
      </c>
      <c r="D125" s="5" t="s">
        <v>259</v>
      </c>
      <c r="E125" s="5">
        <v>255</v>
      </c>
    </row>
    <row r="126" spans="1:5" x14ac:dyDescent="0.2">
      <c r="A126" s="5" t="s">
        <v>364</v>
      </c>
      <c r="B126" s="5" t="s">
        <v>5</v>
      </c>
      <c r="C126" s="5" t="s">
        <v>258</v>
      </c>
      <c r="D126" s="5" t="s">
        <v>257</v>
      </c>
      <c r="E126" s="5">
        <v>2711</v>
      </c>
    </row>
    <row r="127" spans="1:5" x14ac:dyDescent="0.2">
      <c r="A127" s="5" t="s">
        <v>364</v>
      </c>
      <c r="B127" s="5" t="s">
        <v>5</v>
      </c>
      <c r="C127" s="5" t="s">
        <v>255</v>
      </c>
      <c r="D127" s="5" t="s">
        <v>254</v>
      </c>
      <c r="E127" s="5">
        <v>181</v>
      </c>
    </row>
    <row r="128" spans="1:5" x14ac:dyDescent="0.2">
      <c r="A128" s="5" t="s">
        <v>364</v>
      </c>
      <c r="B128" s="5" t="s">
        <v>5</v>
      </c>
      <c r="C128" s="5" t="s">
        <v>253</v>
      </c>
      <c r="D128" s="5" t="s">
        <v>252</v>
      </c>
      <c r="E128" s="5">
        <v>2909</v>
      </c>
    </row>
    <row r="129" spans="1:5" x14ac:dyDescent="0.2">
      <c r="A129" s="5" t="s">
        <v>364</v>
      </c>
      <c r="B129" s="5" t="s">
        <v>5</v>
      </c>
      <c r="C129" s="5" t="s">
        <v>251</v>
      </c>
      <c r="D129" s="5" t="s">
        <v>250</v>
      </c>
      <c r="E129" s="5">
        <v>3546</v>
      </c>
    </row>
    <row r="130" spans="1:5" x14ac:dyDescent="0.2">
      <c r="A130" s="5" t="s">
        <v>364</v>
      </c>
      <c r="B130" s="5" t="s">
        <v>5</v>
      </c>
      <c r="C130" s="5" t="s">
        <v>249</v>
      </c>
      <c r="D130" s="5" t="s">
        <v>248</v>
      </c>
      <c r="E130" s="5">
        <v>1281</v>
      </c>
    </row>
    <row r="131" spans="1:5" x14ac:dyDescent="0.2">
      <c r="A131" s="5" t="s">
        <v>364</v>
      </c>
      <c r="B131" s="5" t="s">
        <v>5</v>
      </c>
      <c r="C131" s="5" t="s">
        <v>247</v>
      </c>
      <c r="D131" s="5" t="s">
        <v>246</v>
      </c>
      <c r="E131" s="5">
        <v>10369</v>
      </c>
    </row>
    <row r="132" spans="1:5" x14ac:dyDescent="0.2">
      <c r="A132" s="5" t="s">
        <v>364</v>
      </c>
      <c r="B132" s="5" t="s">
        <v>5</v>
      </c>
      <c r="C132" s="5" t="s">
        <v>245</v>
      </c>
      <c r="D132" s="5" t="s">
        <v>244</v>
      </c>
      <c r="E132" s="5">
        <v>13135</v>
      </c>
    </row>
    <row r="133" spans="1:5" x14ac:dyDescent="0.2">
      <c r="A133" s="5" t="s">
        <v>364</v>
      </c>
      <c r="B133" s="5" t="s">
        <v>5</v>
      </c>
      <c r="C133" s="5" t="s">
        <v>243</v>
      </c>
      <c r="D133" s="5" t="s">
        <v>242</v>
      </c>
      <c r="E133" s="5">
        <v>5281</v>
      </c>
    </row>
    <row r="134" spans="1:5" x14ac:dyDescent="0.2">
      <c r="A134" s="5" t="s">
        <v>364</v>
      </c>
      <c r="B134" s="5" t="s">
        <v>5</v>
      </c>
      <c r="C134" s="5" t="s">
        <v>241</v>
      </c>
      <c r="D134" s="5" t="s">
        <v>240</v>
      </c>
      <c r="E134" s="5">
        <v>118</v>
      </c>
    </row>
    <row r="135" spans="1:5" x14ac:dyDescent="0.2">
      <c r="A135" s="5" t="s">
        <v>364</v>
      </c>
      <c r="B135" s="5" t="s">
        <v>5</v>
      </c>
      <c r="C135" s="5" t="s">
        <v>239</v>
      </c>
      <c r="D135" s="5" t="s">
        <v>238</v>
      </c>
      <c r="E135" s="5">
        <v>724</v>
      </c>
    </row>
    <row r="136" spans="1:5" x14ac:dyDescent="0.2">
      <c r="A136" s="5" t="s">
        <v>364</v>
      </c>
      <c r="B136" s="5" t="s">
        <v>5</v>
      </c>
      <c r="C136" s="5" t="s">
        <v>237</v>
      </c>
      <c r="D136" s="5" t="s">
        <v>236</v>
      </c>
      <c r="E136" s="5">
        <v>263</v>
      </c>
    </row>
    <row r="137" spans="1:5" x14ac:dyDescent="0.2">
      <c r="A137" s="5" t="s">
        <v>364</v>
      </c>
      <c r="B137" s="5" t="s">
        <v>5</v>
      </c>
      <c r="C137" s="5" t="s">
        <v>235</v>
      </c>
      <c r="D137" s="5" t="s">
        <v>234</v>
      </c>
      <c r="E137" s="5">
        <v>2044</v>
      </c>
    </row>
    <row r="138" spans="1:5" x14ac:dyDescent="0.2">
      <c r="A138" s="5" t="s">
        <v>364</v>
      </c>
      <c r="B138" s="5" t="s">
        <v>5</v>
      </c>
      <c r="C138" s="5" t="s">
        <v>233</v>
      </c>
      <c r="D138" s="5" t="s">
        <v>232</v>
      </c>
      <c r="E138" s="5">
        <v>116</v>
      </c>
    </row>
    <row r="139" spans="1:5" x14ac:dyDescent="0.2">
      <c r="A139" s="5" t="s">
        <v>364</v>
      </c>
      <c r="B139" s="5" t="s">
        <v>5</v>
      </c>
      <c r="C139" s="5" t="s">
        <v>231</v>
      </c>
      <c r="D139" s="5" t="s">
        <v>230</v>
      </c>
      <c r="E139" s="5">
        <v>428</v>
      </c>
    </row>
    <row r="140" spans="1:5" x14ac:dyDescent="0.2">
      <c r="A140" s="5" t="s">
        <v>364</v>
      </c>
      <c r="B140" s="5" t="s">
        <v>5</v>
      </c>
      <c r="C140" s="5" t="s">
        <v>229</v>
      </c>
      <c r="D140" s="5" t="s">
        <v>228</v>
      </c>
      <c r="E140" s="5">
        <v>935</v>
      </c>
    </row>
    <row r="141" spans="1:5" x14ac:dyDescent="0.2">
      <c r="A141" s="5" t="s">
        <v>364</v>
      </c>
      <c r="B141" s="5" t="s">
        <v>5</v>
      </c>
      <c r="C141" s="5" t="s">
        <v>227</v>
      </c>
      <c r="D141" s="5" t="s">
        <v>226</v>
      </c>
      <c r="E141" s="5">
        <v>654</v>
      </c>
    </row>
    <row r="142" spans="1:5" x14ac:dyDescent="0.2">
      <c r="A142" s="5" t="s">
        <v>364</v>
      </c>
      <c r="B142" s="5" t="s">
        <v>5</v>
      </c>
      <c r="C142" s="5" t="s">
        <v>225</v>
      </c>
      <c r="D142" s="5" t="s">
        <v>224</v>
      </c>
      <c r="E142" s="5">
        <v>4248</v>
      </c>
    </row>
    <row r="143" spans="1:5" x14ac:dyDescent="0.2">
      <c r="A143" s="5" t="s">
        <v>364</v>
      </c>
      <c r="B143" s="5" t="s">
        <v>5</v>
      </c>
      <c r="C143" s="5" t="s">
        <v>223</v>
      </c>
      <c r="D143" s="5" t="s">
        <v>222</v>
      </c>
      <c r="E143" s="5">
        <v>1033</v>
      </c>
    </row>
    <row r="144" spans="1:5" x14ac:dyDescent="0.2">
      <c r="A144" s="5" t="s">
        <v>364</v>
      </c>
      <c r="B144" s="5" t="s">
        <v>5</v>
      </c>
      <c r="C144" s="5" t="s">
        <v>221</v>
      </c>
      <c r="D144" s="5" t="s">
        <v>220</v>
      </c>
      <c r="E144" s="5">
        <v>204</v>
      </c>
    </row>
    <row r="145" spans="1:5" x14ac:dyDescent="0.2">
      <c r="A145" s="5" t="s">
        <v>364</v>
      </c>
      <c r="B145" s="5" t="s">
        <v>5</v>
      </c>
      <c r="C145" s="5" t="s">
        <v>219</v>
      </c>
      <c r="D145" s="5" t="s">
        <v>218</v>
      </c>
      <c r="E145" s="5">
        <v>2843</v>
      </c>
    </row>
    <row r="146" spans="1:5" x14ac:dyDescent="0.2">
      <c r="A146" s="5" t="s">
        <v>364</v>
      </c>
      <c r="B146" s="5" t="s">
        <v>5</v>
      </c>
      <c r="C146" s="5" t="s">
        <v>217</v>
      </c>
      <c r="D146" s="5" t="s">
        <v>216</v>
      </c>
      <c r="E146" s="5">
        <v>167</v>
      </c>
    </row>
    <row r="147" spans="1:5" x14ac:dyDescent="0.2">
      <c r="A147" s="5" t="s">
        <v>364</v>
      </c>
      <c r="B147" s="5" t="s">
        <v>5</v>
      </c>
      <c r="C147" s="5" t="s">
        <v>215</v>
      </c>
      <c r="D147" s="5" t="s">
        <v>214</v>
      </c>
      <c r="E147" s="5">
        <v>29773</v>
      </c>
    </row>
    <row r="148" spans="1:5" x14ac:dyDescent="0.2">
      <c r="A148" s="5" t="s">
        <v>364</v>
      </c>
      <c r="B148" s="5" t="s">
        <v>5</v>
      </c>
      <c r="C148" s="5" t="s">
        <v>213</v>
      </c>
      <c r="D148" s="5" t="s">
        <v>212</v>
      </c>
      <c r="E148" s="5">
        <v>9608</v>
      </c>
    </row>
    <row r="149" spans="1:5" x14ac:dyDescent="0.2">
      <c r="A149" s="5" t="s">
        <v>364</v>
      </c>
      <c r="B149" s="5" t="s">
        <v>5</v>
      </c>
      <c r="C149" s="5" t="s">
        <v>211</v>
      </c>
      <c r="D149" s="5" t="s">
        <v>210</v>
      </c>
      <c r="E149" s="5">
        <v>5244</v>
      </c>
    </row>
    <row r="150" spans="1:5" x14ac:dyDescent="0.2">
      <c r="A150" s="5" t="s">
        <v>364</v>
      </c>
      <c r="B150" s="5" t="s">
        <v>5</v>
      </c>
      <c r="C150" s="5" t="s">
        <v>209</v>
      </c>
      <c r="D150" s="5" t="s">
        <v>208</v>
      </c>
      <c r="E150" s="5">
        <v>676</v>
      </c>
    </row>
    <row r="151" spans="1:5" x14ac:dyDescent="0.2">
      <c r="A151" s="5" t="s">
        <v>364</v>
      </c>
      <c r="B151" s="5" t="s">
        <v>5</v>
      </c>
      <c r="C151" s="5" t="s">
        <v>207</v>
      </c>
      <c r="D151" s="5" t="s">
        <v>206</v>
      </c>
      <c r="E151" s="5">
        <v>3429</v>
      </c>
    </row>
    <row r="152" spans="1:5" x14ac:dyDescent="0.2">
      <c r="A152" s="5" t="s">
        <v>364</v>
      </c>
      <c r="B152" s="5" t="s">
        <v>5</v>
      </c>
      <c r="C152" s="5" t="s">
        <v>205</v>
      </c>
      <c r="D152" s="5" t="s">
        <v>204</v>
      </c>
      <c r="E152" s="5">
        <v>259</v>
      </c>
    </row>
    <row r="153" spans="1:5" x14ac:dyDescent="0.2">
      <c r="A153" s="5" t="s">
        <v>364</v>
      </c>
      <c r="B153" s="5" t="s">
        <v>5</v>
      </c>
      <c r="C153" s="5" t="s">
        <v>203</v>
      </c>
      <c r="D153" s="5" t="s">
        <v>202</v>
      </c>
      <c r="E153" s="5">
        <v>20165</v>
      </c>
    </row>
    <row r="154" spans="1:5" x14ac:dyDescent="0.2">
      <c r="A154" s="5" t="s">
        <v>364</v>
      </c>
      <c r="B154" s="5" t="s">
        <v>5</v>
      </c>
      <c r="C154" s="5" t="s">
        <v>201</v>
      </c>
      <c r="D154" s="5" t="s">
        <v>200</v>
      </c>
      <c r="E154" s="5">
        <v>18308</v>
      </c>
    </row>
    <row r="155" spans="1:5" x14ac:dyDescent="0.2">
      <c r="A155" s="5" t="s">
        <v>364</v>
      </c>
      <c r="B155" s="5" t="s">
        <v>5</v>
      </c>
      <c r="C155" s="5" t="s">
        <v>199</v>
      </c>
      <c r="D155" s="5" t="s">
        <v>198</v>
      </c>
      <c r="E155" s="5">
        <v>1857</v>
      </c>
    </row>
    <row r="156" spans="1:5" x14ac:dyDescent="0.2">
      <c r="A156" s="5" t="s">
        <v>364</v>
      </c>
      <c r="B156" s="5" t="s">
        <v>5</v>
      </c>
      <c r="C156" s="5" t="s">
        <v>197</v>
      </c>
      <c r="D156" s="5" t="s">
        <v>196</v>
      </c>
      <c r="E156" s="5">
        <v>17396</v>
      </c>
    </row>
    <row r="157" spans="1:5" x14ac:dyDescent="0.2">
      <c r="A157" s="5" t="s">
        <v>364</v>
      </c>
      <c r="B157" s="5" t="s">
        <v>5</v>
      </c>
      <c r="C157" s="5" t="s">
        <v>195</v>
      </c>
      <c r="D157" s="5" t="s">
        <v>194</v>
      </c>
      <c r="E157" s="5">
        <v>10662</v>
      </c>
    </row>
    <row r="158" spans="1:5" x14ac:dyDescent="0.2">
      <c r="A158" s="5" t="s">
        <v>364</v>
      </c>
      <c r="B158" s="5" t="s">
        <v>5</v>
      </c>
      <c r="C158" s="5" t="s">
        <v>193</v>
      </c>
      <c r="D158" s="5" t="s">
        <v>192</v>
      </c>
      <c r="E158" s="5">
        <v>2054</v>
      </c>
    </row>
    <row r="159" spans="1:5" x14ac:dyDescent="0.2">
      <c r="A159" s="5" t="s">
        <v>364</v>
      </c>
      <c r="B159" s="5" t="s">
        <v>5</v>
      </c>
      <c r="C159" s="5" t="s">
        <v>191</v>
      </c>
      <c r="D159" s="5" t="s">
        <v>190</v>
      </c>
      <c r="E159" s="5">
        <v>2426</v>
      </c>
    </row>
    <row r="160" spans="1:5" x14ac:dyDescent="0.2">
      <c r="A160" s="5" t="s">
        <v>364</v>
      </c>
      <c r="B160" s="5" t="s">
        <v>5</v>
      </c>
      <c r="C160" s="5" t="s">
        <v>189</v>
      </c>
      <c r="D160" s="5" t="s">
        <v>188</v>
      </c>
      <c r="E160" s="5">
        <v>6182</v>
      </c>
    </row>
    <row r="161" spans="1:5" x14ac:dyDescent="0.2">
      <c r="A161" s="5" t="s">
        <v>364</v>
      </c>
      <c r="B161" s="5" t="s">
        <v>5</v>
      </c>
      <c r="C161" s="5" t="s">
        <v>187</v>
      </c>
      <c r="D161" s="5" t="s">
        <v>186</v>
      </c>
      <c r="E161" s="5">
        <v>1872</v>
      </c>
    </row>
    <row r="162" spans="1:5" x14ac:dyDescent="0.2">
      <c r="A162" s="5" t="s">
        <v>364</v>
      </c>
      <c r="B162" s="5" t="s">
        <v>5</v>
      </c>
      <c r="C162" s="5" t="s">
        <v>185</v>
      </c>
      <c r="D162" s="5" t="s">
        <v>184</v>
      </c>
      <c r="E162" s="5">
        <v>4862</v>
      </c>
    </row>
    <row r="163" spans="1:5" x14ac:dyDescent="0.2">
      <c r="A163" s="5" t="s">
        <v>364</v>
      </c>
      <c r="B163" s="5" t="s">
        <v>5</v>
      </c>
      <c r="C163" s="5" t="s">
        <v>183</v>
      </c>
      <c r="D163" s="5" t="s">
        <v>182</v>
      </c>
      <c r="E163" s="5">
        <v>4386</v>
      </c>
    </row>
    <row r="164" spans="1:5" x14ac:dyDescent="0.2">
      <c r="A164" s="5" t="s">
        <v>364</v>
      </c>
      <c r="B164" s="5" t="s">
        <v>5</v>
      </c>
      <c r="C164" s="5" t="s">
        <v>181</v>
      </c>
      <c r="D164" s="5" t="s">
        <v>180</v>
      </c>
      <c r="E164" s="5">
        <v>475</v>
      </c>
    </row>
    <row r="165" spans="1:5" x14ac:dyDescent="0.2">
      <c r="A165" s="5" t="s">
        <v>364</v>
      </c>
      <c r="B165" s="5" t="s">
        <v>5</v>
      </c>
      <c r="C165" s="5" t="s">
        <v>179</v>
      </c>
      <c r="D165" s="5" t="s">
        <v>178</v>
      </c>
      <c r="E165" s="5">
        <v>13904</v>
      </c>
    </row>
    <row r="166" spans="1:5" x14ac:dyDescent="0.2">
      <c r="A166" s="5" t="s">
        <v>364</v>
      </c>
      <c r="B166" s="5" t="s">
        <v>5</v>
      </c>
      <c r="C166" s="5" t="s">
        <v>177</v>
      </c>
      <c r="D166" s="5" t="s">
        <v>176</v>
      </c>
      <c r="E166" s="5">
        <v>996</v>
      </c>
    </row>
    <row r="167" spans="1:5" x14ac:dyDescent="0.2">
      <c r="A167" s="5" t="s">
        <v>364</v>
      </c>
      <c r="B167" s="5" t="s">
        <v>5</v>
      </c>
      <c r="C167" s="5" t="s">
        <v>175</v>
      </c>
      <c r="D167" s="5" t="s">
        <v>174</v>
      </c>
      <c r="E167" s="5">
        <v>12907</v>
      </c>
    </row>
    <row r="168" spans="1:5" x14ac:dyDescent="0.2">
      <c r="A168" s="5" t="s">
        <v>364</v>
      </c>
      <c r="B168" s="5" t="s">
        <v>5</v>
      </c>
      <c r="C168" s="5" t="s">
        <v>173</v>
      </c>
      <c r="D168" s="5" t="s">
        <v>172</v>
      </c>
      <c r="E168" s="5">
        <v>7537</v>
      </c>
    </row>
    <row r="169" spans="1:5" x14ac:dyDescent="0.2">
      <c r="A169" s="5" t="s">
        <v>364</v>
      </c>
      <c r="B169" s="5" t="s">
        <v>5</v>
      </c>
      <c r="C169" s="5" t="s">
        <v>171</v>
      </c>
      <c r="D169" s="5" t="s">
        <v>170</v>
      </c>
      <c r="E169" s="5">
        <v>4691</v>
      </c>
    </row>
    <row r="170" spans="1:5" x14ac:dyDescent="0.2">
      <c r="A170" s="5" t="s">
        <v>364</v>
      </c>
      <c r="B170" s="5" t="s">
        <v>5</v>
      </c>
      <c r="C170" s="5" t="s">
        <v>169</v>
      </c>
      <c r="D170" s="5" t="s">
        <v>168</v>
      </c>
      <c r="E170" s="5">
        <v>680</v>
      </c>
    </row>
    <row r="171" spans="1:5" x14ac:dyDescent="0.2">
      <c r="A171" s="5" t="s">
        <v>364</v>
      </c>
      <c r="B171" s="5" t="s">
        <v>5</v>
      </c>
      <c r="C171" s="5" t="s">
        <v>167</v>
      </c>
      <c r="D171" s="5" t="s">
        <v>166</v>
      </c>
      <c r="E171" s="5">
        <v>5282</v>
      </c>
    </row>
    <row r="172" spans="1:5" x14ac:dyDescent="0.2">
      <c r="A172" s="5" t="s">
        <v>364</v>
      </c>
      <c r="B172" s="5" t="s">
        <v>5</v>
      </c>
      <c r="C172" s="5" t="s">
        <v>165</v>
      </c>
      <c r="D172" s="5" t="s">
        <v>164</v>
      </c>
      <c r="E172" s="5">
        <v>630</v>
      </c>
    </row>
    <row r="173" spans="1:5" x14ac:dyDescent="0.2">
      <c r="A173" s="5" t="s">
        <v>364</v>
      </c>
      <c r="B173" s="5" t="s">
        <v>5</v>
      </c>
      <c r="C173" s="5" t="s">
        <v>163</v>
      </c>
      <c r="D173" s="5" t="s">
        <v>162</v>
      </c>
      <c r="E173" s="5">
        <v>220</v>
      </c>
    </row>
    <row r="174" spans="1:5" x14ac:dyDescent="0.2">
      <c r="A174" s="5" t="s">
        <v>364</v>
      </c>
      <c r="B174" s="5" t="s">
        <v>5</v>
      </c>
      <c r="C174" s="5" t="s">
        <v>161</v>
      </c>
      <c r="D174" s="5" t="s">
        <v>160</v>
      </c>
      <c r="E174" s="5">
        <v>410</v>
      </c>
    </row>
    <row r="175" spans="1:5" x14ac:dyDescent="0.2">
      <c r="A175" s="5" t="s">
        <v>364</v>
      </c>
      <c r="B175" s="5" t="s">
        <v>5</v>
      </c>
      <c r="C175" s="5" t="s">
        <v>159</v>
      </c>
      <c r="D175" s="5" t="s">
        <v>158</v>
      </c>
      <c r="E175" s="5">
        <v>4651</v>
      </c>
    </row>
    <row r="176" spans="1:5" x14ac:dyDescent="0.2">
      <c r="A176" s="5" t="s">
        <v>364</v>
      </c>
      <c r="B176" s="5" t="s">
        <v>5</v>
      </c>
      <c r="C176" s="5" t="s">
        <v>157</v>
      </c>
      <c r="D176" s="5" t="s">
        <v>156</v>
      </c>
      <c r="E176" s="5">
        <v>735</v>
      </c>
    </row>
    <row r="177" spans="1:5" x14ac:dyDescent="0.2">
      <c r="A177" s="5" t="s">
        <v>364</v>
      </c>
      <c r="B177" s="5" t="s">
        <v>5</v>
      </c>
      <c r="C177" s="5" t="s">
        <v>155</v>
      </c>
      <c r="D177" s="5" t="s">
        <v>154</v>
      </c>
      <c r="E177" s="5">
        <v>3916</v>
      </c>
    </row>
    <row r="178" spans="1:5" x14ac:dyDescent="0.2">
      <c r="A178" s="5" t="s">
        <v>364</v>
      </c>
      <c r="B178" s="5" t="s">
        <v>5</v>
      </c>
      <c r="C178" s="5" t="s">
        <v>153</v>
      </c>
      <c r="D178" s="5" t="s">
        <v>152</v>
      </c>
      <c r="E178" s="5">
        <v>4944</v>
      </c>
    </row>
    <row r="179" spans="1:5" x14ac:dyDescent="0.2">
      <c r="A179" s="5" t="s">
        <v>364</v>
      </c>
      <c r="B179" s="5" t="s">
        <v>5</v>
      </c>
      <c r="C179" s="5" t="s">
        <v>151</v>
      </c>
      <c r="D179" s="5" t="s">
        <v>150</v>
      </c>
      <c r="E179" s="5">
        <v>32254</v>
      </c>
    </row>
    <row r="180" spans="1:5" x14ac:dyDescent="0.2">
      <c r="A180" s="5" t="s">
        <v>364</v>
      </c>
      <c r="B180" s="5" t="s">
        <v>5</v>
      </c>
      <c r="C180" s="5" t="s">
        <v>149</v>
      </c>
      <c r="D180" s="5" t="s">
        <v>148</v>
      </c>
      <c r="E180" s="5">
        <v>7640</v>
      </c>
    </row>
    <row r="181" spans="1:5" x14ac:dyDescent="0.2">
      <c r="A181" s="5" t="s">
        <v>364</v>
      </c>
      <c r="B181" s="5" t="s">
        <v>5</v>
      </c>
      <c r="C181" s="5" t="s">
        <v>147</v>
      </c>
      <c r="D181" s="5" t="s">
        <v>146</v>
      </c>
      <c r="E181" s="5">
        <v>4299</v>
      </c>
    </row>
    <row r="182" spans="1:5" x14ac:dyDescent="0.2">
      <c r="A182" s="5" t="s">
        <v>364</v>
      </c>
      <c r="B182" s="5" t="s">
        <v>5</v>
      </c>
      <c r="C182" s="5" t="s">
        <v>145</v>
      </c>
      <c r="D182" s="5" t="s">
        <v>144</v>
      </c>
      <c r="E182" s="5">
        <v>20315</v>
      </c>
    </row>
    <row r="183" spans="1:5" x14ac:dyDescent="0.2">
      <c r="A183" s="5" t="s">
        <v>364</v>
      </c>
      <c r="B183" s="5" t="s">
        <v>5</v>
      </c>
      <c r="C183" s="5" t="s">
        <v>141</v>
      </c>
      <c r="D183" s="5" t="s">
        <v>143</v>
      </c>
      <c r="E183" s="5" t="s">
        <v>142</v>
      </c>
    </row>
    <row r="184" spans="1:5" x14ac:dyDescent="0.2">
      <c r="A184" s="5" t="s">
        <v>364</v>
      </c>
      <c r="B184" s="5" t="s">
        <v>5</v>
      </c>
      <c r="C184" s="5" t="s">
        <v>141</v>
      </c>
      <c r="D184" s="5" t="s">
        <v>140</v>
      </c>
      <c r="E184" s="5">
        <v>5349</v>
      </c>
    </row>
    <row r="185" spans="1:5" x14ac:dyDescent="0.2">
      <c r="A185" s="5" t="s">
        <v>364</v>
      </c>
      <c r="B185" s="5" t="s">
        <v>5</v>
      </c>
      <c r="C185" s="5" t="s">
        <v>139</v>
      </c>
      <c r="D185" s="5" t="s">
        <v>138</v>
      </c>
      <c r="E185" s="5">
        <v>23505</v>
      </c>
    </row>
    <row r="186" spans="1:5" x14ac:dyDescent="0.2">
      <c r="A186" s="5" t="s">
        <v>364</v>
      </c>
      <c r="B186" s="5" t="s">
        <v>5</v>
      </c>
      <c r="C186" s="5" t="s">
        <v>137</v>
      </c>
      <c r="D186" s="5" t="s">
        <v>136</v>
      </c>
      <c r="E186" s="5">
        <v>10392</v>
      </c>
    </row>
    <row r="187" spans="1:5" x14ac:dyDescent="0.2">
      <c r="A187" s="5" t="s">
        <v>364</v>
      </c>
      <c r="B187" s="5" t="s">
        <v>5</v>
      </c>
      <c r="C187" s="5" t="s">
        <v>135</v>
      </c>
      <c r="D187" s="5" t="s">
        <v>134</v>
      </c>
      <c r="E187" s="5">
        <v>45838</v>
      </c>
    </row>
    <row r="188" spans="1:5" x14ac:dyDescent="0.2">
      <c r="A188" s="5" t="s">
        <v>364</v>
      </c>
      <c r="B188" s="5" t="s">
        <v>5</v>
      </c>
      <c r="C188" s="5" t="s">
        <v>132</v>
      </c>
      <c r="D188" s="5" t="s">
        <v>131</v>
      </c>
      <c r="E188" s="5">
        <v>109441</v>
      </c>
    </row>
    <row r="189" spans="1:5" x14ac:dyDescent="0.2">
      <c r="A189" s="5" t="s">
        <v>363</v>
      </c>
      <c r="B189" s="5" t="s">
        <v>7</v>
      </c>
      <c r="C189" s="5" t="s">
        <v>314</v>
      </c>
      <c r="D189" s="5" t="s">
        <v>313</v>
      </c>
      <c r="E189" s="5">
        <v>58485</v>
      </c>
    </row>
    <row r="190" spans="1:5" x14ac:dyDescent="0.2">
      <c r="A190" s="5" t="s">
        <v>363</v>
      </c>
      <c r="B190" s="5" t="s">
        <v>7</v>
      </c>
      <c r="C190" s="5" t="s">
        <v>312</v>
      </c>
      <c r="D190" s="5" t="s">
        <v>311</v>
      </c>
      <c r="E190" s="5">
        <v>48016</v>
      </c>
    </row>
    <row r="191" spans="1:5" x14ac:dyDescent="0.2">
      <c r="A191" s="5" t="s">
        <v>363</v>
      </c>
      <c r="B191" s="5" t="s">
        <v>7</v>
      </c>
      <c r="C191" s="5" t="s">
        <v>310</v>
      </c>
      <c r="D191" s="5" t="s">
        <v>309</v>
      </c>
      <c r="E191" s="5">
        <v>406</v>
      </c>
    </row>
    <row r="192" spans="1:5" x14ac:dyDescent="0.2">
      <c r="A192" s="5" t="s">
        <v>363</v>
      </c>
      <c r="B192" s="5" t="s">
        <v>7</v>
      </c>
      <c r="C192" s="5" t="s">
        <v>308</v>
      </c>
      <c r="D192" s="5" t="s">
        <v>307</v>
      </c>
      <c r="E192" s="5">
        <v>17</v>
      </c>
    </row>
    <row r="193" spans="1:5" x14ac:dyDescent="0.2">
      <c r="A193" s="5" t="s">
        <v>363</v>
      </c>
      <c r="B193" s="5" t="s">
        <v>7</v>
      </c>
      <c r="C193" s="5" t="s">
        <v>306</v>
      </c>
      <c r="D193" s="5" t="s">
        <v>305</v>
      </c>
      <c r="E193" s="5">
        <v>389</v>
      </c>
    </row>
    <row r="194" spans="1:5" x14ac:dyDescent="0.2">
      <c r="A194" s="5" t="s">
        <v>363</v>
      </c>
      <c r="B194" s="5" t="s">
        <v>7</v>
      </c>
      <c r="C194" s="5" t="s">
        <v>304</v>
      </c>
      <c r="D194" s="5" t="s">
        <v>303</v>
      </c>
      <c r="E194" s="5">
        <v>18257</v>
      </c>
    </row>
    <row r="195" spans="1:5" x14ac:dyDescent="0.2">
      <c r="A195" s="5" t="s">
        <v>363</v>
      </c>
      <c r="B195" s="5" t="s">
        <v>7</v>
      </c>
      <c r="C195" s="5" t="s">
        <v>302</v>
      </c>
      <c r="D195" s="5" t="s">
        <v>301</v>
      </c>
      <c r="E195" s="5">
        <v>14540</v>
      </c>
    </row>
    <row r="196" spans="1:5" x14ac:dyDescent="0.2">
      <c r="A196" s="5" t="s">
        <v>363</v>
      </c>
      <c r="B196" s="5" t="s">
        <v>7</v>
      </c>
      <c r="C196" s="5" t="s">
        <v>300</v>
      </c>
      <c r="D196" s="5" t="s">
        <v>299</v>
      </c>
      <c r="E196" s="5">
        <v>2252</v>
      </c>
    </row>
    <row r="197" spans="1:5" x14ac:dyDescent="0.2">
      <c r="A197" s="5" t="s">
        <v>363</v>
      </c>
      <c r="B197" s="5" t="s">
        <v>7</v>
      </c>
      <c r="C197" s="5" t="s">
        <v>298</v>
      </c>
      <c r="D197" s="5" t="s">
        <v>297</v>
      </c>
      <c r="E197" s="5">
        <v>1466</v>
      </c>
    </row>
    <row r="198" spans="1:5" x14ac:dyDescent="0.2">
      <c r="A198" s="5" t="s">
        <v>363</v>
      </c>
      <c r="B198" s="5" t="s">
        <v>7</v>
      </c>
      <c r="C198" s="5" t="s">
        <v>296</v>
      </c>
      <c r="D198" s="5" t="s">
        <v>295</v>
      </c>
      <c r="E198" s="5">
        <v>670</v>
      </c>
    </row>
    <row r="199" spans="1:5" x14ac:dyDescent="0.2">
      <c r="A199" s="5" t="s">
        <v>363</v>
      </c>
      <c r="B199" s="5" t="s">
        <v>7</v>
      </c>
      <c r="C199" s="5" t="s">
        <v>294</v>
      </c>
      <c r="D199" s="5" t="s">
        <v>293</v>
      </c>
      <c r="E199" s="5">
        <v>2196</v>
      </c>
    </row>
    <row r="200" spans="1:5" x14ac:dyDescent="0.2">
      <c r="A200" s="5" t="s">
        <v>363</v>
      </c>
      <c r="B200" s="5" t="s">
        <v>7</v>
      </c>
      <c r="C200" s="5" t="s">
        <v>292</v>
      </c>
      <c r="D200" s="5" t="s">
        <v>291</v>
      </c>
      <c r="E200" s="5">
        <v>1055</v>
      </c>
    </row>
    <row r="201" spans="1:5" x14ac:dyDescent="0.2">
      <c r="A201" s="5" t="s">
        <v>363</v>
      </c>
      <c r="B201" s="5" t="s">
        <v>7</v>
      </c>
      <c r="C201" s="5" t="s">
        <v>290</v>
      </c>
      <c r="D201" s="5" t="s">
        <v>289</v>
      </c>
      <c r="E201" s="5">
        <v>189</v>
      </c>
    </row>
    <row r="202" spans="1:5" x14ac:dyDescent="0.2">
      <c r="A202" s="5" t="s">
        <v>363</v>
      </c>
      <c r="B202" s="5" t="s">
        <v>7</v>
      </c>
      <c r="C202" s="5" t="s">
        <v>288</v>
      </c>
      <c r="D202" s="5" t="s">
        <v>287</v>
      </c>
      <c r="E202" s="5">
        <v>30</v>
      </c>
    </row>
    <row r="203" spans="1:5" x14ac:dyDescent="0.2">
      <c r="A203" s="5" t="s">
        <v>363</v>
      </c>
      <c r="B203" s="5" t="s">
        <v>7</v>
      </c>
      <c r="C203" s="5" t="s">
        <v>286</v>
      </c>
      <c r="D203" s="5" t="s">
        <v>285</v>
      </c>
      <c r="E203" s="5">
        <v>36</v>
      </c>
    </row>
    <row r="204" spans="1:5" x14ac:dyDescent="0.2">
      <c r="A204" s="5" t="s">
        <v>363</v>
      </c>
      <c r="B204" s="5" t="s">
        <v>7</v>
      </c>
      <c r="C204" s="5" t="s">
        <v>284</v>
      </c>
      <c r="D204" s="5" t="s">
        <v>283</v>
      </c>
      <c r="E204" s="5">
        <v>3</v>
      </c>
    </row>
    <row r="205" spans="1:5" x14ac:dyDescent="0.2">
      <c r="A205" s="5" t="s">
        <v>363</v>
      </c>
      <c r="B205" s="5" t="s">
        <v>7</v>
      </c>
      <c r="C205" s="5" t="s">
        <v>282</v>
      </c>
      <c r="D205" s="5" t="s">
        <v>281</v>
      </c>
      <c r="E205" s="5">
        <v>58</v>
      </c>
    </row>
    <row r="206" spans="1:5" x14ac:dyDescent="0.2">
      <c r="A206" s="5" t="s">
        <v>363</v>
      </c>
      <c r="B206" s="5" t="s">
        <v>7</v>
      </c>
      <c r="C206" s="5" t="s">
        <v>280</v>
      </c>
      <c r="D206" s="5" t="s">
        <v>279</v>
      </c>
      <c r="E206" s="5">
        <v>8</v>
      </c>
    </row>
    <row r="207" spans="1:5" x14ac:dyDescent="0.2">
      <c r="A207" s="5" t="s">
        <v>363</v>
      </c>
      <c r="B207" s="5" t="s">
        <v>7</v>
      </c>
      <c r="C207" s="5" t="s">
        <v>278</v>
      </c>
      <c r="D207" s="5" t="s">
        <v>277</v>
      </c>
      <c r="E207" s="5">
        <v>20</v>
      </c>
    </row>
    <row r="208" spans="1:5" x14ac:dyDescent="0.2">
      <c r="A208" s="5" t="s">
        <v>363</v>
      </c>
      <c r="B208" s="5" t="s">
        <v>7</v>
      </c>
      <c r="C208" s="5" t="s">
        <v>276</v>
      </c>
      <c r="D208" s="5" t="s">
        <v>275</v>
      </c>
      <c r="E208" s="5">
        <v>1</v>
      </c>
    </row>
    <row r="209" spans="1:5" x14ac:dyDescent="0.2">
      <c r="A209" s="5" t="s">
        <v>363</v>
      </c>
      <c r="B209" s="5" t="s">
        <v>7</v>
      </c>
      <c r="C209" s="5" t="s">
        <v>274</v>
      </c>
      <c r="D209" s="5" t="s">
        <v>273</v>
      </c>
      <c r="E209" s="5">
        <v>2</v>
      </c>
    </row>
    <row r="210" spans="1:5" x14ac:dyDescent="0.2">
      <c r="A210" s="5" t="s">
        <v>363</v>
      </c>
      <c r="B210" s="5" t="s">
        <v>7</v>
      </c>
      <c r="C210" s="5" t="s">
        <v>272</v>
      </c>
      <c r="D210" s="5" t="s">
        <v>271</v>
      </c>
      <c r="E210" s="5">
        <v>18</v>
      </c>
    </row>
    <row r="211" spans="1:5" x14ac:dyDescent="0.2">
      <c r="A211" s="5" t="s">
        <v>363</v>
      </c>
      <c r="B211" s="5" t="s">
        <v>7</v>
      </c>
      <c r="C211" s="5" t="s">
        <v>270</v>
      </c>
      <c r="D211" s="5" t="s">
        <v>269</v>
      </c>
      <c r="E211" s="5">
        <v>6</v>
      </c>
    </row>
    <row r="212" spans="1:5" x14ac:dyDescent="0.2">
      <c r="A212" s="5" t="s">
        <v>363</v>
      </c>
      <c r="B212" s="5" t="s">
        <v>7</v>
      </c>
      <c r="C212" s="5" t="s">
        <v>268</v>
      </c>
      <c r="D212" s="5" t="s">
        <v>267</v>
      </c>
      <c r="E212" s="5">
        <v>8</v>
      </c>
    </row>
    <row r="213" spans="1:5" x14ac:dyDescent="0.2">
      <c r="A213" s="5" t="s">
        <v>363</v>
      </c>
      <c r="B213" s="5" t="s">
        <v>7</v>
      </c>
      <c r="C213" s="5" t="s">
        <v>266</v>
      </c>
      <c r="D213" s="5" t="s">
        <v>265</v>
      </c>
      <c r="E213" s="5">
        <v>866</v>
      </c>
    </row>
    <row r="214" spans="1:5" x14ac:dyDescent="0.2">
      <c r="A214" s="5" t="s">
        <v>363</v>
      </c>
      <c r="B214" s="5" t="s">
        <v>7</v>
      </c>
      <c r="C214" s="5" t="s">
        <v>264</v>
      </c>
      <c r="D214" s="5" t="s">
        <v>263</v>
      </c>
      <c r="E214" s="5">
        <v>556</v>
      </c>
    </row>
    <row r="215" spans="1:5" x14ac:dyDescent="0.2">
      <c r="A215" s="5" t="s">
        <v>363</v>
      </c>
      <c r="B215" s="5" t="s">
        <v>7</v>
      </c>
      <c r="C215" s="5" t="s">
        <v>262</v>
      </c>
      <c r="D215" s="5" t="s">
        <v>261</v>
      </c>
      <c r="E215" s="5">
        <v>4</v>
      </c>
    </row>
    <row r="216" spans="1:5" x14ac:dyDescent="0.2">
      <c r="A216" s="5" t="s">
        <v>363</v>
      </c>
      <c r="B216" s="5" t="s">
        <v>7</v>
      </c>
      <c r="C216" s="5" t="s">
        <v>260</v>
      </c>
      <c r="D216" s="5" t="s">
        <v>259</v>
      </c>
      <c r="E216" s="5" t="s">
        <v>256</v>
      </c>
    </row>
    <row r="217" spans="1:5" x14ac:dyDescent="0.2">
      <c r="A217" s="5" t="s">
        <v>363</v>
      </c>
      <c r="B217" s="5" t="s">
        <v>7</v>
      </c>
      <c r="C217" s="5" t="s">
        <v>258</v>
      </c>
      <c r="D217" s="5" t="s">
        <v>257</v>
      </c>
      <c r="E217" s="5" t="s">
        <v>256</v>
      </c>
    </row>
    <row r="218" spans="1:5" x14ac:dyDescent="0.2">
      <c r="A218" s="5" t="s">
        <v>363</v>
      </c>
      <c r="B218" s="5" t="s">
        <v>7</v>
      </c>
      <c r="C218" s="5" t="s">
        <v>255</v>
      </c>
      <c r="D218" s="5" t="s">
        <v>254</v>
      </c>
      <c r="E218" s="5">
        <v>25</v>
      </c>
    </row>
    <row r="219" spans="1:5" x14ac:dyDescent="0.2">
      <c r="A219" s="5" t="s">
        <v>363</v>
      </c>
      <c r="B219" s="5" t="s">
        <v>7</v>
      </c>
      <c r="C219" s="5" t="s">
        <v>253</v>
      </c>
      <c r="D219" s="5" t="s">
        <v>252</v>
      </c>
      <c r="E219" s="5">
        <v>238</v>
      </c>
    </row>
    <row r="220" spans="1:5" x14ac:dyDescent="0.2">
      <c r="A220" s="5" t="s">
        <v>363</v>
      </c>
      <c r="B220" s="5" t="s">
        <v>7</v>
      </c>
      <c r="C220" s="5" t="s">
        <v>251</v>
      </c>
      <c r="D220" s="5" t="s">
        <v>250</v>
      </c>
      <c r="E220" s="5">
        <v>33</v>
      </c>
    </row>
    <row r="221" spans="1:5" x14ac:dyDescent="0.2">
      <c r="A221" s="5" t="s">
        <v>363</v>
      </c>
      <c r="B221" s="5" t="s">
        <v>7</v>
      </c>
      <c r="C221" s="5" t="s">
        <v>249</v>
      </c>
      <c r="D221" s="5" t="s">
        <v>248</v>
      </c>
      <c r="E221" s="5">
        <v>10</v>
      </c>
    </row>
    <row r="222" spans="1:5" x14ac:dyDescent="0.2">
      <c r="A222" s="5" t="s">
        <v>363</v>
      </c>
      <c r="B222" s="5" t="s">
        <v>7</v>
      </c>
      <c r="C222" s="5" t="s">
        <v>247</v>
      </c>
      <c r="D222" s="5" t="s">
        <v>246</v>
      </c>
      <c r="E222" s="5">
        <v>1138</v>
      </c>
    </row>
    <row r="223" spans="1:5" x14ac:dyDescent="0.2">
      <c r="A223" s="5" t="s">
        <v>363</v>
      </c>
      <c r="B223" s="5" t="s">
        <v>7</v>
      </c>
      <c r="C223" s="5" t="s">
        <v>245</v>
      </c>
      <c r="D223" s="5" t="s">
        <v>244</v>
      </c>
      <c r="E223" s="5">
        <v>2063</v>
      </c>
    </row>
    <row r="224" spans="1:5" x14ac:dyDescent="0.2">
      <c r="A224" s="5" t="s">
        <v>363</v>
      </c>
      <c r="B224" s="5" t="s">
        <v>7</v>
      </c>
      <c r="C224" s="5" t="s">
        <v>243</v>
      </c>
      <c r="D224" s="5" t="s">
        <v>242</v>
      </c>
      <c r="E224" s="5">
        <v>6038</v>
      </c>
    </row>
    <row r="225" spans="1:5" x14ac:dyDescent="0.2">
      <c r="A225" s="5" t="s">
        <v>363</v>
      </c>
      <c r="B225" s="5" t="s">
        <v>7</v>
      </c>
      <c r="C225" s="5" t="s">
        <v>241</v>
      </c>
      <c r="D225" s="5" t="s">
        <v>240</v>
      </c>
      <c r="E225" s="5">
        <v>673</v>
      </c>
    </row>
    <row r="226" spans="1:5" x14ac:dyDescent="0.2">
      <c r="A226" s="5" t="s">
        <v>363</v>
      </c>
      <c r="B226" s="5" t="s">
        <v>7</v>
      </c>
      <c r="C226" s="5" t="s">
        <v>239</v>
      </c>
      <c r="D226" s="5" t="s">
        <v>238</v>
      </c>
      <c r="E226" s="5">
        <v>0</v>
      </c>
    </row>
    <row r="227" spans="1:5" x14ac:dyDescent="0.2">
      <c r="A227" s="5" t="s">
        <v>363</v>
      </c>
      <c r="B227" s="5" t="s">
        <v>7</v>
      </c>
      <c r="C227" s="5" t="s">
        <v>237</v>
      </c>
      <c r="D227" s="5" t="s">
        <v>236</v>
      </c>
      <c r="E227" s="5">
        <v>243</v>
      </c>
    </row>
    <row r="228" spans="1:5" x14ac:dyDescent="0.2">
      <c r="A228" s="5" t="s">
        <v>363</v>
      </c>
      <c r="B228" s="5" t="s">
        <v>7</v>
      </c>
      <c r="C228" s="5" t="s">
        <v>235</v>
      </c>
      <c r="D228" s="5" t="s">
        <v>234</v>
      </c>
      <c r="E228" s="5">
        <v>313</v>
      </c>
    </row>
    <row r="229" spans="1:5" x14ac:dyDescent="0.2">
      <c r="A229" s="5" t="s">
        <v>363</v>
      </c>
      <c r="B229" s="5" t="s">
        <v>7</v>
      </c>
      <c r="C229" s="5" t="s">
        <v>233</v>
      </c>
      <c r="D229" s="5" t="s">
        <v>232</v>
      </c>
      <c r="E229" s="5">
        <v>114</v>
      </c>
    </row>
    <row r="230" spans="1:5" x14ac:dyDescent="0.2">
      <c r="A230" s="5" t="s">
        <v>363</v>
      </c>
      <c r="B230" s="5" t="s">
        <v>7</v>
      </c>
      <c r="C230" s="5" t="s">
        <v>231</v>
      </c>
      <c r="D230" s="5" t="s">
        <v>230</v>
      </c>
      <c r="E230" s="5">
        <v>3800</v>
      </c>
    </row>
    <row r="231" spans="1:5" x14ac:dyDescent="0.2">
      <c r="A231" s="5" t="s">
        <v>363</v>
      </c>
      <c r="B231" s="5" t="s">
        <v>7</v>
      </c>
      <c r="C231" s="5" t="s">
        <v>229</v>
      </c>
      <c r="D231" s="5" t="s">
        <v>228</v>
      </c>
      <c r="E231" s="5">
        <v>845</v>
      </c>
    </row>
    <row r="232" spans="1:5" x14ac:dyDescent="0.2">
      <c r="A232" s="5" t="s">
        <v>363</v>
      </c>
      <c r="B232" s="5" t="s">
        <v>7</v>
      </c>
      <c r="C232" s="5" t="s">
        <v>227</v>
      </c>
      <c r="D232" s="5" t="s">
        <v>226</v>
      </c>
      <c r="E232" s="5">
        <v>50</v>
      </c>
    </row>
    <row r="233" spans="1:5" x14ac:dyDescent="0.2">
      <c r="A233" s="5" t="s">
        <v>363</v>
      </c>
      <c r="B233" s="5" t="s">
        <v>7</v>
      </c>
      <c r="C233" s="5" t="s">
        <v>225</v>
      </c>
      <c r="D233" s="5" t="s">
        <v>224</v>
      </c>
      <c r="E233" s="5">
        <v>1172</v>
      </c>
    </row>
    <row r="234" spans="1:5" x14ac:dyDescent="0.2">
      <c r="A234" s="5" t="s">
        <v>363</v>
      </c>
      <c r="B234" s="5" t="s">
        <v>7</v>
      </c>
      <c r="C234" s="5" t="s">
        <v>223</v>
      </c>
      <c r="D234" s="5" t="s">
        <v>222</v>
      </c>
      <c r="E234" s="5">
        <v>93</v>
      </c>
    </row>
    <row r="235" spans="1:5" x14ac:dyDescent="0.2">
      <c r="A235" s="5" t="s">
        <v>363</v>
      </c>
      <c r="B235" s="5" t="s">
        <v>7</v>
      </c>
      <c r="C235" s="5" t="s">
        <v>221</v>
      </c>
      <c r="D235" s="5" t="s">
        <v>220</v>
      </c>
      <c r="E235" s="5">
        <v>40</v>
      </c>
    </row>
    <row r="236" spans="1:5" x14ac:dyDescent="0.2">
      <c r="A236" s="5" t="s">
        <v>363</v>
      </c>
      <c r="B236" s="5" t="s">
        <v>7</v>
      </c>
      <c r="C236" s="5" t="s">
        <v>219</v>
      </c>
      <c r="D236" s="5" t="s">
        <v>218</v>
      </c>
      <c r="E236" s="5">
        <v>989</v>
      </c>
    </row>
    <row r="237" spans="1:5" x14ac:dyDescent="0.2">
      <c r="A237" s="5" t="s">
        <v>363</v>
      </c>
      <c r="B237" s="5" t="s">
        <v>7</v>
      </c>
      <c r="C237" s="5" t="s">
        <v>217</v>
      </c>
      <c r="D237" s="5" t="s">
        <v>216</v>
      </c>
      <c r="E237" s="5">
        <v>50</v>
      </c>
    </row>
    <row r="238" spans="1:5" x14ac:dyDescent="0.2">
      <c r="A238" s="5" t="s">
        <v>363</v>
      </c>
      <c r="B238" s="5" t="s">
        <v>7</v>
      </c>
      <c r="C238" s="5" t="s">
        <v>215</v>
      </c>
      <c r="D238" s="5" t="s">
        <v>214</v>
      </c>
      <c r="E238" s="5">
        <v>5885</v>
      </c>
    </row>
    <row r="239" spans="1:5" x14ac:dyDescent="0.2">
      <c r="A239" s="5" t="s">
        <v>363</v>
      </c>
      <c r="B239" s="5" t="s">
        <v>7</v>
      </c>
      <c r="C239" s="5" t="s">
        <v>213</v>
      </c>
      <c r="D239" s="5" t="s">
        <v>212</v>
      </c>
      <c r="E239" s="5">
        <v>1071</v>
      </c>
    </row>
    <row r="240" spans="1:5" x14ac:dyDescent="0.2">
      <c r="A240" s="5" t="s">
        <v>363</v>
      </c>
      <c r="B240" s="5" t="s">
        <v>7</v>
      </c>
      <c r="C240" s="5" t="s">
        <v>211</v>
      </c>
      <c r="D240" s="5" t="s">
        <v>210</v>
      </c>
      <c r="E240" s="5">
        <v>650</v>
      </c>
    </row>
    <row r="241" spans="1:5" x14ac:dyDescent="0.2">
      <c r="A241" s="5" t="s">
        <v>363</v>
      </c>
      <c r="B241" s="5" t="s">
        <v>7</v>
      </c>
      <c r="C241" s="5" t="s">
        <v>209</v>
      </c>
      <c r="D241" s="5" t="s">
        <v>208</v>
      </c>
      <c r="E241" s="5">
        <v>71</v>
      </c>
    </row>
    <row r="242" spans="1:5" x14ac:dyDescent="0.2">
      <c r="A242" s="5" t="s">
        <v>363</v>
      </c>
      <c r="B242" s="5" t="s">
        <v>7</v>
      </c>
      <c r="C242" s="5" t="s">
        <v>207</v>
      </c>
      <c r="D242" s="5" t="s">
        <v>206</v>
      </c>
      <c r="E242" s="5">
        <v>313</v>
      </c>
    </row>
    <row r="243" spans="1:5" x14ac:dyDescent="0.2">
      <c r="A243" s="5" t="s">
        <v>363</v>
      </c>
      <c r="B243" s="5" t="s">
        <v>7</v>
      </c>
      <c r="C243" s="5" t="s">
        <v>205</v>
      </c>
      <c r="D243" s="5" t="s">
        <v>204</v>
      </c>
      <c r="E243" s="5">
        <v>37</v>
      </c>
    </row>
    <row r="244" spans="1:5" x14ac:dyDescent="0.2">
      <c r="A244" s="5" t="s">
        <v>363</v>
      </c>
      <c r="B244" s="5" t="s">
        <v>7</v>
      </c>
      <c r="C244" s="5" t="s">
        <v>203</v>
      </c>
      <c r="D244" s="5" t="s">
        <v>202</v>
      </c>
      <c r="E244" s="5">
        <v>4814</v>
      </c>
    </row>
    <row r="245" spans="1:5" x14ac:dyDescent="0.2">
      <c r="A245" s="5" t="s">
        <v>363</v>
      </c>
      <c r="B245" s="5" t="s">
        <v>7</v>
      </c>
      <c r="C245" s="5" t="s">
        <v>201</v>
      </c>
      <c r="D245" s="5" t="s">
        <v>200</v>
      </c>
      <c r="E245" s="5">
        <v>4132</v>
      </c>
    </row>
    <row r="246" spans="1:5" x14ac:dyDescent="0.2">
      <c r="A246" s="5" t="s">
        <v>363</v>
      </c>
      <c r="B246" s="5" t="s">
        <v>7</v>
      </c>
      <c r="C246" s="5" t="s">
        <v>199</v>
      </c>
      <c r="D246" s="5" t="s">
        <v>198</v>
      </c>
      <c r="E246" s="5">
        <v>682</v>
      </c>
    </row>
    <row r="247" spans="1:5" x14ac:dyDescent="0.2">
      <c r="A247" s="5" t="s">
        <v>363</v>
      </c>
      <c r="B247" s="5" t="s">
        <v>7</v>
      </c>
      <c r="C247" s="5" t="s">
        <v>197</v>
      </c>
      <c r="D247" s="5" t="s">
        <v>196</v>
      </c>
      <c r="E247" s="5">
        <v>3584</v>
      </c>
    </row>
    <row r="248" spans="1:5" x14ac:dyDescent="0.2">
      <c r="A248" s="5" t="s">
        <v>363</v>
      </c>
      <c r="B248" s="5" t="s">
        <v>7</v>
      </c>
      <c r="C248" s="5" t="s">
        <v>195</v>
      </c>
      <c r="D248" s="5" t="s">
        <v>194</v>
      </c>
      <c r="E248" s="5">
        <v>2161</v>
      </c>
    </row>
    <row r="249" spans="1:5" x14ac:dyDescent="0.2">
      <c r="A249" s="5" t="s">
        <v>363</v>
      </c>
      <c r="B249" s="5" t="s">
        <v>7</v>
      </c>
      <c r="C249" s="5" t="s">
        <v>193</v>
      </c>
      <c r="D249" s="5" t="s">
        <v>192</v>
      </c>
      <c r="E249" s="5">
        <v>193</v>
      </c>
    </row>
    <row r="250" spans="1:5" x14ac:dyDescent="0.2">
      <c r="A250" s="5" t="s">
        <v>363</v>
      </c>
      <c r="B250" s="5" t="s">
        <v>7</v>
      </c>
      <c r="C250" s="5" t="s">
        <v>191</v>
      </c>
      <c r="D250" s="5" t="s">
        <v>190</v>
      </c>
      <c r="E250" s="5">
        <v>156</v>
      </c>
    </row>
    <row r="251" spans="1:5" x14ac:dyDescent="0.2">
      <c r="A251" s="5" t="s">
        <v>363</v>
      </c>
      <c r="B251" s="5" t="s">
        <v>7</v>
      </c>
      <c r="C251" s="5" t="s">
        <v>189</v>
      </c>
      <c r="D251" s="5" t="s">
        <v>188</v>
      </c>
      <c r="E251" s="5">
        <v>1812</v>
      </c>
    </row>
    <row r="252" spans="1:5" x14ac:dyDescent="0.2">
      <c r="A252" s="5" t="s">
        <v>363</v>
      </c>
      <c r="B252" s="5" t="s">
        <v>7</v>
      </c>
      <c r="C252" s="5" t="s">
        <v>187</v>
      </c>
      <c r="D252" s="5" t="s">
        <v>186</v>
      </c>
      <c r="E252" s="5">
        <v>363</v>
      </c>
    </row>
    <row r="253" spans="1:5" x14ac:dyDescent="0.2">
      <c r="A253" s="5" t="s">
        <v>363</v>
      </c>
      <c r="B253" s="5" t="s">
        <v>7</v>
      </c>
      <c r="C253" s="5" t="s">
        <v>185</v>
      </c>
      <c r="D253" s="5" t="s">
        <v>184</v>
      </c>
      <c r="E253" s="5">
        <v>1061</v>
      </c>
    </row>
    <row r="254" spans="1:5" x14ac:dyDescent="0.2">
      <c r="A254" s="5" t="s">
        <v>363</v>
      </c>
      <c r="B254" s="5" t="s">
        <v>7</v>
      </c>
      <c r="C254" s="5" t="s">
        <v>183</v>
      </c>
      <c r="D254" s="5" t="s">
        <v>182</v>
      </c>
      <c r="E254" s="5">
        <v>829</v>
      </c>
    </row>
    <row r="255" spans="1:5" x14ac:dyDescent="0.2">
      <c r="A255" s="5" t="s">
        <v>363</v>
      </c>
      <c r="B255" s="5" t="s">
        <v>7</v>
      </c>
      <c r="C255" s="5" t="s">
        <v>181</v>
      </c>
      <c r="D255" s="5" t="s">
        <v>180</v>
      </c>
      <c r="E255" s="5">
        <v>232</v>
      </c>
    </row>
    <row r="256" spans="1:5" x14ac:dyDescent="0.2">
      <c r="A256" s="5" t="s">
        <v>363</v>
      </c>
      <c r="B256" s="5" t="s">
        <v>7</v>
      </c>
      <c r="C256" s="5" t="s">
        <v>179</v>
      </c>
      <c r="D256" s="5" t="s">
        <v>178</v>
      </c>
      <c r="E256" s="5">
        <v>3265</v>
      </c>
    </row>
    <row r="257" spans="1:5" x14ac:dyDescent="0.2">
      <c r="A257" s="5" t="s">
        <v>363</v>
      </c>
      <c r="B257" s="5" t="s">
        <v>7</v>
      </c>
      <c r="C257" s="5" t="s">
        <v>177</v>
      </c>
      <c r="D257" s="5" t="s">
        <v>176</v>
      </c>
      <c r="E257" s="5">
        <v>135</v>
      </c>
    </row>
    <row r="258" spans="1:5" x14ac:dyDescent="0.2">
      <c r="A258" s="5" t="s">
        <v>363</v>
      </c>
      <c r="B258" s="5" t="s">
        <v>7</v>
      </c>
      <c r="C258" s="5" t="s">
        <v>175</v>
      </c>
      <c r="D258" s="5" t="s">
        <v>174</v>
      </c>
      <c r="E258" s="5">
        <v>3131</v>
      </c>
    </row>
    <row r="259" spans="1:5" x14ac:dyDescent="0.2">
      <c r="A259" s="5" t="s">
        <v>363</v>
      </c>
      <c r="B259" s="5" t="s">
        <v>7</v>
      </c>
      <c r="C259" s="5" t="s">
        <v>173</v>
      </c>
      <c r="D259" s="5" t="s">
        <v>172</v>
      </c>
      <c r="E259" s="5">
        <v>1539</v>
      </c>
    </row>
    <row r="260" spans="1:5" x14ac:dyDescent="0.2">
      <c r="A260" s="5" t="s">
        <v>363</v>
      </c>
      <c r="B260" s="5" t="s">
        <v>7</v>
      </c>
      <c r="C260" s="5" t="s">
        <v>171</v>
      </c>
      <c r="D260" s="5" t="s">
        <v>170</v>
      </c>
      <c r="E260" s="5">
        <v>1141</v>
      </c>
    </row>
    <row r="261" spans="1:5" x14ac:dyDescent="0.2">
      <c r="A261" s="5" t="s">
        <v>363</v>
      </c>
      <c r="B261" s="5" t="s">
        <v>7</v>
      </c>
      <c r="C261" s="5" t="s">
        <v>169</v>
      </c>
      <c r="D261" s="5" t="s">
        <v>168</v>
      </c>
      <c r="E261" s="5">
        <v>450</v>
      </c>
    </row>
    <row r="262" spans="1:5" x14ac:dyDescent="0.2">
      <c r="A262" s="5" t="s">
        <v>363</v>
      </c>
      <c r="B262" s="5" t="s">
        <v>7</v>
      </c>
      <c r="C262" s="5" t="s">
        <v>167</v>
      </c>
      <c r="D262" s="5" t="s">
        <v>166</v>
      </c>
      <c r="E262" s="5">
        <v>1481</v>
      </c>
    </row>
    <row r="263" spans="1:5" x14ac:dyDescent="0.2">
      <c r="A263" s="5" t="s">
        <v>363</v>
      </c>
      <c r="B263" s="5" t="s">
        <v>7</v>
      </c>
      <c r="C263" s="5" t="s">
        <v>165</v>
      </c>
      <c r="D263" s="5" t="s">
        <v>164</v>
      </c>
      <c r="E263" s="5">
        <v>243</v>
      </c>
    </row>
    <row r="264" spans="1:5" x14ac:dyDescent="0.2">
      <c r="A264" s="5" t="s">
        <v>363</v>
      </c>
      <c r="B264" s="5" t="s">
        <v>7</v>
      </c>
      <c r="C264" s="5" t="s">
        <v>163</v>
      </c>
      <c r="D264" s="5" t="s">
        <v>162</v>
      </c>
      <c r="E264" s="5">
        <v>71</v>
      </c>
    </row>
    <row r="265" spans="1:5" x14ac:dyDescent="0.2">
      <c r="A265" s="5" t="s">
        <v>363</v>
      </c>
      <c r="B265" s="5" t="s">
        <v>7</v>
      </c>
      <c r="C265" s="5" t="s">
        <v>161</v>
      </c>
      <c r="D265" s="5" t="s">
        <v>160</v>
      </c>
      <c r="E265" s="5">
        <v>172</v>
      </c>
    </row>
    <row r="266" spans="1:5" x14ac:dyDescent="0.2">
      <c r="A266" s="5" t="s">
        <v>363</v>
      </c>
      <c r="B266" s="5" t="s">
        <v>7</v>
      </c>
      <c r="C266" s="5" t="s">
        <v>159</v>
      </c>
      <c r="D266" s="5" t="s">
        <v>158</v>
      </c>
      <c r="E266" s="5">
        <v>1237</v>
      </c>
    </row>
    <row r="267" spans="1:5" x14ac:dyDescent="0.2">
      <c r="A267" s="5" t="s">
        <v>363</v>
      </c>
      <c r="B267" s="5" t="s">
        <v>7</v>
      </c>
      <c r="C267" s="5" t="s">
        <v>157</v>
      </c>
      <c r="D267" s="5" t="s">
        <v>156</v>
      </c>
      <c r="E267" s="5">
        <v>478</v>
      </c>
    </row>
    <row r="268" spans="1:5" x14ac:dyDescent="0.2">
      <c r="A268" s="5" t="s">
        <v>363</v>
      </c>
      <c r="B268" s="5" t="s">
        <v>7</v>
      </c>
      <c r="C268" s="5" t="s">
        <v>155</v>
      </c>
      <c r="D268" s="5" t="s">
        <v>154</v>
      </c>
      <c r="E268" s="5">
        <v>760</v>
      </c>
    </row>
    <row r="269" spans="1:5" x14ac:dyDescent="0.2">
      <c r="A269" s="5" t="s">
        <v>363</v>
      </c>
      <c r="B269" s="5" t="s">
        <v>7</v>
      </c>
      <c r="C269" s="5" t="s">
        <v>153</v>
      </c>
      <c r="D269" s="5" t="s">
        <v>152</v>
      </c>
      <c r="E269" s="5">
        <v>807</v>
      </c>
    </row>
    <row r="270" spans="1:5" x14ac:dyDescent="0.2">
      <c r="A270" s="5" t="s">
        <v>363</v>
      </c>
      <c r="B270" s="5" t="s">
        <v>7</v>
      </c>
      <c r="C270" s="5" t="s">
        <v>151</v>
      </c>
      <c r="D270" s="5" t="s">
        <v>150</v>
      </c>
      <c r="E270" s="5">
        <v>10468</v>
      </c>
    </row>
    <row r="271" spans="1:5" x14ac:dyDescent="0.2">
      <c r="A271" s="5" t="s">
        <v>363</v>
      </c>
      <c r="B271" s="5" t="s">
        <v>7</v>
      </c>
      <c r="C271" s="5" t="s">
        <v>149</v>
      </c>
      <c r="D271" s="5" t="s">
        <v>148</v>
      </c>
      <c r="E271" s="5">
        <v>2073</v>
      </c>
    </row>
    <row r="272" spans="1:5" x14ac:dyDescent="0.2">
      <c r="A272" s="5" t="s">
        <v>363</v>
      </c>
      <c r="B272" s="5" t="s">
        <v>7</v>
      </c>
      <c r="C272" s="5" t="s">
        <v>147</v>
      </c>
      <c r="D272" s="5" t="s">
        <v>146</v>
      </c>
      <c r="E272" s="5">
        <v>2455</v>
      </c>
    </row>
    <row r="273" spans="1:5" x14ac:dyDescent="0.2">
      <c r="A273" s="5" t="s">
        <v>363</v>
      </c>
      <c r="B273" s="5" t="s">
        <v>7</v>
      </c>
      <c r="C273" s="5" t="s">
        <v>145</v>
      </c>
      <c r="D273" s="5" t="s">
        <v>144</v>
      </c>
      <c r="E273" s="5">
        <v>5941</v>
      </c>
    </row>
    <row r="274" spans="1:5" x14ac:dyDescent="0.2">
      <c r="A274" s="5" t="s">
        <v>363</v>
      </c>
      <c r="B274" s="5" t="s">
        <v>7</v>
      </c>
      <c r="C274" s="5" t="s">
        <v>141</v>
      </c>
      <c r="D274" s="5" t="s">
        <v>143</v>
      </c>
      <c r="E274" s="5" t="s">
        <v>142</v>
      </c>
    </row>
    <row r="275" spans="1:5" x14ac:dyDescent="0.2">
      <c r="A275" s="5" t="s">
        <v>363</v>
      </c>
      <c r="B275" s="5" t="s">
        <v>7</v>
      </c>
      <c r="C275" s="5" t="s">
        <v>141</v>
      </c>
      <c r="D275" s="5" t="s">
        <v>140</v>
      </c>
      <c r="E275" s="5">
        <v>18663</v>
      </c>
    </row>
    <row r="276" spans="1:5" x14ac:dyDescent="0.2">
      <c r="A276" s="5" t="s">
        <v>363</v>
      </c>
      <c r="B276" s="5" t="s">
        <v>7</v>
      </c>
      <c r="C276" s="5" t="s">
        <v>139</v>
      </c>
      <c r="D276" s="5" t="s">
        <v>138</v>
      </c>
      <c r="E276" s="5">
        <v>3201</v>
      </c>
    </row>
    <row r="277" spans="1:5" x14ac:dyDescent="0.2">
      <c r="A277" s="5" t="s">
        <v>363</v>
      </c>
      <c r="B277" s="5" t="s">
        <v>7</v>
      </c>
      <c r="C277" s="5" t="s">
        <v>137</v>
      </c>
      <c r="D277" s="5" t="s">
        <v>136</v>
      </c>
      <c r="E277" s="5">
        <v>6708</v>
      </c>
    </row>
    <row r="278" spans="1:5" x14ac:dyDescent="0.2">
      <c r="A278" s="5" t="s">
        <v>363</v>
      </c>
      <c r="B278" s="5" t="s">
        <v>7</v>
      </c>
      <c r="C278" s="5" t="s">
        <v>135</v>
      </c>
      <c r="D278" s="5" t="s">
        <v>134</v>
      </c>
      <c r="E278" s="5">
        <v>21914</v>
      </c>
    </row>
    <row r="279" spans="1:5" x14ac:dyDescent="0.2">
      <c r="A279" s="5" t="s">
        <v>363</v>
      </c>
      <c r="B279" s="5" t="s">
        <v>7</v>
      </c>
      <c r="C279" s="5" t="s">
        <v>132</v>
      </c>
      <c r="D279" s="5" t="s">
        <v>131</v>
      </c>
      <c r="E279" s="5">
        <v>26102</v>
      </c>
    </row>
    <row r="280" spans="1:5" x14ac:dyDescent="0.2">
      <c r="A280" s="5" t="s">
        <v>362</v>
      </c>
      <c r="B280" s="5" t="s">
        <v>9</v>
      </c>
      <c r="C280" s="5" t="s">
        <v>314</v>
      </c>
      <c r="D280" s="5" t="s">
        <v>313</v>
      </c>
      <c r="E280" s="5">
        <v>267188</v>
      </c>
    </row>
    <row r="281" spans="1:5" x14ac:dyDescent="0.2">
      <c r="A281" s="5" t="s">
        <v>362</v>
      </c>
      <c r="B281" s="5" t="s">
        <v>9</v>
      </c>
      <c r="C281" s="5" t="s">
        <v>312</v>
      </c>
      <c r="D281" s="5" t="s">
        <v>311</v>
      </c>
      <c r="E281" s="5">
        <v>228938</v>
      </c>
    </row>
    <row r="282" spans="1:5" x14ac:dyDescent="0.2">
      <c r="A282" s="5" t="s">
        <v>362</v>
      </c>
      <c r="B282" s="5" t="s">
        <v>9</v>
      </c>
      <c r="C282" s="5" t="s">
        <v>310</v>
      </c>
      <c r="D282" s="5" t="s">
        <v>309</v>
      </c>
      <c r="E282" s="5">
        <v>1920</v>
      </c>
    </row>
    <row r="283" spans="1:5" x14ac:dyDescent="0.2">
      <c r="A283" s="5" t="s">
        <v>362</v>
      </c>
      <c r="B283" s="5" t="s">
        <v>9</v>
      </c>
      <c r="C283" s="5" t="s">
        <v>308</v>
      </c>
      <c r="D283" s="5" t="s">
        <v>307</v>
      </c>
      <c r="E283" s="5">
        <v>1334</v>
      </c>
    </row>
    <row r="284" spans="1:5" x14ac:dyDescent="0.2">
      <c r="A284" s="5" t="s">
        <v>362</v>
      </c>
      <c r="B284" s="5" t="s">
        <v>9</v>
      </c>
      <c r="C284" s="5" t="s">
        <v>306</v>
      </c>
      <c r="D284" s="5" t="s">
        <v>305</v>
      </c>
      <c r="E284" s="5">
        <v>586</v>
      </c>
    </row>
    <row r="285" spans="1:5" x14ac:dyDescent="0.2">
      <c r="A285" s="5" t="s">
        <v>362</v>
      </c>
      <c r="B285" s="5" t="s">
        <v>9</v>
      </c>
      <c r="C285" s="5" t="s">
        <v>304</v>
      </c>
      <c r="D285" s="5" t="s">
        <v>303</v>
      </c>
      <c r="E285" s="5">
        <v>6497</v>
      </c>
    </row>
    <row r="286" spans="1:5" x14ac:dyDescent="0.2">
      <c r="A286" s="5" t="s">
        <v>362</v>
      </c>
      <c r="B286" s="5" t="s">
        <v>9</v>
      </c>
      <c r="C286" s="5" t="s">
        <v>302</v>
      </c>
      <c r="D286" s="5" t="s">
        <v>301</v>
      </c>
      <c r="E286" s="5">
        <v>7</v>
      </c>
    </row>
    <row r="287" spans="1:5" x14ac:dyDescent="0.2">
      <c r="A287" s="5" t="s">
        <v>362</v>
      </c>
      <c r="B287" s="5" t="s">
        <v>9</v>
      </c>
      <c r="C287" s="5" t="s">
        <v>300</v>
      </c>
      <c r="D287" s="5" t="s">
        <v>299</v>
      </c>
      <c r="E287" s="5">
        <v>6431</v>
      </c>
    </row>
    <row r="288" spans="1:5" x14ac:dyDescent="0.2">
      <c r="A288" s="5" t="s">
        <v>362</v>
      </c>
      <c r="B288" s="5" t="s">
        <v>9</v>
      </c>
      <c r="C288" s="5" t="s">
        <v>298</v>
      </c>
      <c r="D288" s="5" t="s">
        <v>297</v>
      </c>
      <c r="E288" s="5">
        <v>59</v>
      </c>
    </row>
    <row r="289" spans="1:5" x14ac:dyDescent="0.2">
      <c r="A289" s="5" t="s">
        <v>362</v>
      </c>
      <c r="B289" s="5" t="s">
        <v>9</v>
      </c>
      <c r="C289" s="5" t="s">
        <v>296</v>
      </c>
      <c r="D289" s="5" t="s">
        <v>295</v>
      </c>
      <c r="E289" s="5">
        <v>5262</v>
      </c>
    </row>
    <row r="290" spans="1:5" x14ac:dyDescent="0.2">
      <c r="A290" s="5" t="s">
        <v>362</v>
      </c>
      <c r="B290" s="5" t="s">
        <v>9</v>
      </c>
      <c r="C290" s="5" t="s">
        <v>294</v>
      </c>
      <c r="D290" s="5" t="s">
        <v>293</v>
      </c>
      <c r="E290" s="5">
        <v>11887</v>
      </c>
    </row>
    <row r="291" spans="1:5" x14ac:dyDescent="0.2">
      <c r="A291" s="5" t="s">
        <v>362</v>
      </c>
      <c r="B291" s="5" t="s">
        <v>9</v>
      </c>
      <c r="C291" s="5" t="s">
        <v>292</v>
      </c>
      <c r="D291" s="5" t="s">
        <v>291</v>
      </c>
      <c r="E291" s="5">
        <v>23332</v>
      </c>
    </row>
    <row r="292" spans="1:5" x14ac:dyDescent="0.2">
      <c r="A292" s="5" t="s">
        <v>362</v>
      </c>
      <c r="B292" s="5" t="s">
        <v>9</v>
      </c>
      <c r="C292" s="5" t="s">
        <v>290</v>
      </c>
      <c r="D292" s="5" t="s">
        <v>289</v>
      </c>
      <c r="E292" s="5">
        <v>18957</v>
      </c>
    </row>
    <row r="293" spans="1:5" x14ac:dyDescent="0.2">
      <c r="A293" s="5" t="s">
        <v>362</v>
      </c>
      <c r="B293" s="5" t="s">
        <v>9</v>
      </c>
      <c r="C293" s="5" t="s">
        <v>288</v>
      </c>
      <c r="D293" s="5" t="s">
        <v>287</v>
      </c>
      <c r="E293" s="5">
        <v>157</v>
      </c>
    </row>
    <row r="294" spans="1:5" x14ac:dyDescent="0.2">
      <c r="A294" s="5" t="s">
        <v>362</v>
      </c>
      <c r="B294" s="5" t="s">
        <v>9</v>
      </c>
      <c r="C294" s="5" t="s">
        <v>286</v>
      </c>
      <c r="D294" s="5" t="s">
        <v>285</v>
      </c>
      <c r="E294" s="5">
        <v>560</v>
      </c>
    </row>
    <row r="295" spans="1:5" x14ac:dyDescent="0.2">
      <c r="A295" s="5" t="s">
        <v>362</v>
      </c>
      <c r="B295" s="5" t="s">
        <v>9</v>
      </c>
      <c r="C295" s="5" t="s">
        <v>284</v>
      </c>
      <c r="D295" s="5" t="s">
        <v>283</v>
      </c>
      <c r="E295" s="5">
        <v>756</v>
      </c>
    </row>
    <row r="296" spans="1:5" x14ac:dyDescent="0.2">
      <c r="A296" s="5" t="s">
        <v>362</v>
      </c>
      <c r="B296" s="5" t="s">
        <v>9</v>
      </c>
      <c r="C296" s="5" t="s">
        <v>282</v>
      </c>
      <c r="D296" s="5" t="s">
        <v>281</v>
      </c>
      <c r="E296" s="5">
        <v>1408</v>
      </c>
    </row>
    <row r="297" spans="1:5" x14ac:dyDescent="0.2">
      <c r="A297" s="5" t="s">
        <v>362</v>
      </c>
      <c r="B297" s="5" t="s">
        <v>9</v>
      </c>
      <c r="C297" s="5" t="s">
        <v>280</v>
      </c>
      <c r="D297" s="5" t="s">
        <v>279</v>
      </c>
      <c r="E297" s="5">
        <v>677</v>
      </c>
    </row>
    <row r="298" spans="1:5" x14ac:dyDescent="0.2">
      <c r="A298" s="5" t="s">
        <v>362</v>
      </c>
      <c r="B298" s="5" t="s">
        <v>9</v>
      </c>
      <c r="C298" s="5" t="s">
        <v>278</v>
      </c>
      <c r="D298" s="5" t="s">
        <v>277</v>
      </c>
      <c r="E298" s="5">
        <v>8108</v>
      </c>
    </row>
    <row r="299" spans="1:5" x14ac:dyDescent="0.2">
      <c r="A299" s="5" t="s">
        <v>362</v>
      </c>
      <c r="B299" s="5" t="s">
        <v>9</v>
      </c>
      <c r="C299" s="5" t="s">
        <v>276</v>
      </c>
      <c r="D299" s="5" t="s">
        <v>275</v>
      </c>
      <c r="E299" s="5">
        <v>273</v>
      </c>
    </row>
    <row r="300" spans="1:5" x14ac:dyDescent="0.2">
      <c r="A300" s="5" t="s">
        <v>362</v>
      </c>
      <c r="B300" s="5" t="s">
        <v>9</v>
      </c>
      <c r="C300" s="5" t="s">
        <v>274</v>
      </c>
      <c r="D300" s="5" t="s">
        <v>273</v>
      </c>
      <c r="E300" s="5">
        <v>481</v>
      </c>
    </row>
    <row r="301" spans="1:5" x14ac:dyDescent="0.2">
      <c r="A301" s="5" t="s">
        <v>362</v>
      </c>
      <c r="B301" s="5" t="s">
        <v>9</v>
      </c>
      <c r="C301" s="5" t="s">
        <v>272</v>
      </c>
      <c r="D301" s="5" t="s">
        <v>271</v>
      </c>
      <c r="E301" s="5">
        <v>4984</v>
      </c>
    </row>
    <row r="302" spans="1:5" x14ac:dyDescent="0.2">
      <c r="A302" s="5" t="s">
        <v>362</v>
      </c>
      <c r="B302" s="5" t="s">
        <v>9</v>
      </c>
      <c r="C302" s="5" t="s">
        <v>270</v>
      </c>
      <c r="D302" s="5" t="s">
        <v>269</v>
      </c>
      <c r="E302" s="5">
        <v>282</v>
      </c>
    </row>
    <row r="303" spans="1:5" x14ac:dyDescent="0.2">
      <c r="A303" s="5" t="s">
        <v>362</v>
      </c>
      <c r="B303" s="5" t="s">
        <v>9</v>
      </c>
      <c r="C303" s="5" t="s">
        <v>268</v>
      </c>
      <c r="D303" s="5" t="s">
        <v>267</v>
      </c>
      <c r="E303" s="5">
        <v>1270</v>
      </c>
    </row>
    <row r="304" spans="1:5" x14ac:dyDescent="0.2">
      <c r="A304" s="5" t="s">
        <v>362</v>
      </c>
      <c r="B304" s="5" t="s">
        <v>9</v>
      </c>
      <c r="C304" s="5" t="s">
        <v>266</v>
      </c>
      <c r="D304" s="5" t="s">
        <v>265</v>
      </c>
      <c r="E304" s="5">
        <v>4375</v>
      </c>
    </row>
    <row r="305" spans="1:5" x14ac:dyDescent="0.2">
      <c r="A305" s="5" t="s">
        <v>362</v>
      </c>
      <c r="B305" s="5" t="s">
        <v>9</v>
      </c>
      <c r="C305" s="5" t="s">
        <v>264</v>
      </c>
      <c r="D305" s="5" t="s">
        <v>263</v>
      </c>
      <c r="E305" s="5">
        <v>1614</v>
      </c>
    </row>
    <row r="306" spans="1:5" x14ac:dyDescent="0.2">
      <c r="A306" s="5" t="s">
        <v>362</v>
      </c>
      <c r="B306" s="5" t="s">
        <v>9</v>
      </c>
      <c r="C306" s="5" t="s">
        <v>262</v>
      </c>
      <c r="D306" s="5" t="s">
        <v>261</v>
      </c>
      <c r="E306" s="5">
        <v>104</v>
      </c>
    </row>
    <row r="307" spans="1:5" x14ac:dyDescent="0.2">
      <c r="A307" s="5" t="s">
        <v>362</v>
      </c>
      <c r="B307" s="5" t="s">
        <v>9</v>
      </c>
      <c r="C307" s="5" t="s">
        <v>260</v>
      </c>
      <c r="D307" s="5" t="s">
        <v>259</v>
      </c>
      <c r="E307" s="5">
        <v>24</v>
      </c>
    </row>
    <row r="308" spans="1:5" x14ac:dyDescent="0.2">
      <c r="A308" s="5" t="s">
        <v>362</v>
      </c>
      <c r="B308" s="5" t="s">
        <v>9</v>
      </c>
      <c r="C308" s="5" t="s">
        <v>258</v>
      </c>
      <c r="D308" s="5" t="s">
        <v>257</v>
      </c>
      <c r="E308" s="5">
        <v>234</v>
      </c>
    </row>
    <row r="309" spans="1:5" x14ac:dyDescent="0.2">
      <c r="A309" s="5" t="s">
        <v>362</v>
      </c>
      <c r="B309" s="5" t="s">
        <v>9</v>
      </c>
      <c r="C309" s="5" t="s">
        <v>255</v>
      </c>
      <c r="D309" s="5" t="s">
        <v>254</v>
      </c>
      <c r="E309" s="5">
        <v>415</v>
      </c>
    </row>
    <row r="310" spans="1:5" x14ac:dyDescent="0.2">
      <c r="A310" s="5" t="s">
        <v>362</v>
      </c>
      <c r="B310" s="5" t="s">
        <v>9</v>
      </c>
      <c r="C310" s="5" t="s">
        <v>253</v>
      </c>
      <c r="D310" s="5" t="s">
        <v>252</v>
      </c>
      <c r="E310" s="5">
        <v>77</v>
      </c>
    </row>
    <row r="311" spans="1:5" x14ac:dyDescent="0.2">
      <c r="A311" s="5" t="s">
        <v>362</v>
      </c>
      <c r="B311" s="5" t="s">
        <v>9</v>
      </c>
      <c r="C311" s="5" t="s">
        <v>251</v>
      </c>
      <c r="D311" s="5" t="s">
        <v>250</v>
      </c>
      <c r="E311" s="5">
        <v>1366</v>
      </c>
    </row>
    <row r="312" spans="1:5" x14ac:dyDescent="0.2">
      <c r="A312" s="5" t="s">
        <v>362</v>
      </c>
      <c r="B312" s="5" t="s">
        <v>9</v>
      </c>
      <c r="C312" s="5" t="s">
        <v>249</v>
      </c>
      <c r="D312" s="5" t="s">
        <v>248</v>
      </c>
      <c r="E312" s="5">
        <v>541</v>
      </c>
    </row>
    <row r="313" spans="1:5" x14ac:dyDescent="0.2">
      <c r="A313" s="5" t="s">
        <v>362</v>
      </c>
      <c r="B313" s="5" t="s">
        <v>9</v>
      </c>
      <c r="C313" s="5" t="s">
        <v>247</v>
      </c>
      <c r="D313" s="5" t="s">
        <v>246</v>
      </c>
      <c r="E313" s="5">
        <v>16084</v>
      </c>
    </row>
    <row r="314" spans="1:5" x14ac:dyDescent="0.2">
      <c r="A314" s="5" t="s">
        <v>362</v>
      </c>
      <c r="B314" s="5" t="s">
        <v>9</v>
      </c>
      <c r="C314" s="5" t="s">
        <v>245</v>
      </c>
      <c r="D314" s="5" t="s">
        <v>244</v>
      </c>
      <c r="E314" s="5">
        <v>20772</v>
      </c>
    </row>
    <row r="315" spans="1:5" x14ac:dyDescent="0.2">
      <c r="A315" s="5" t="s">
        <v>362</v>
      </c>
      <c r="B315" s="5" t="s">
        <v>9</v>
      </c>
      <c r="C315" s="5" t="s">
        <v>243</v>
      </c>
      <c r="D315" s="5" t="s">
        <v>242</v>
      </c>
      <c r="E315" s="5">
        <v>8072</v>
      </c>
    </row>
    <row r="316" spans="1:5" x14ac:dyDescent="0.2">
      <c r="A316" s="5" t="s">
        <v>362</v>
      </c>
      <c r="B316" s="5" t="s">
        <v>9</v>
      </c>
      <c r="C316" s="5" t="s">
        <v>241</v>
      </c>
      <c r="D316" s="5" t="s">
        <v>240</v>
      </c>
      <c r="E316" s="5">
        <v>2494</v>
      </c>
    </row>
    <row r="317" spans="1:5" x14ac:dyDescent="0.2">
      <c r="A317" s="5" t="s">
        <v>362</v>
      </c>
      <c r="B317" s="5" t="s">
        <v>9</v>
      </c>
      <c r="C317" s="5" t="s">
        <v>239</v>
      </c>
      <c r="D317" s="5" t="s">
        <v>238</v>
      </c>
      <c r="E317" s="5">
        <v>865</v>
      </c>
    </row>
    <row r="318" spans="1:5" x14ac:dyDescent="0.2">
      <c r="A318" s="5" t="s">
        <v>362</v>
      </c>
      <c r="B318" s="5" t="s">
        <v>9</v>
      </c>
      <c r="C318" s="5" t="s">
        <v>237</v>
      </c>
      <c r="D318" s="5" t="s">
        <v>236</v>
      </c>
      <c r="E318" s="5">
        <v>4</v>
      </c>
    </row>
    <row r="319" spans="1:5" x14ac:dyDescent="0.2">
      <c r="A319" s="5" t="s">
        <v>362</v>
      </c>
      <c r="B319" s="5" t="s">
        <v>9</v>
      </c>
      <c r="C319" s="5" t="s">
        <v>235</v>
      </c>
      <c r="D319" s="5" t="s">
        <v>234</v>
      </c>
      <c r="E319" s="5">
        <v>1875</v>
      </c>
    </row>
    <row r="320" spans="1:5" x14ac:dyDescent="0.2">
      <c r="A320" s="5" t="s">
        <v>362</v>
      </c>
      <c r="B320" s="5" t="s">
        <v>9</v>
      </c>
      <c r="C320" s="5" t="s">
        <v>233</v>
      </c>
      <c r="D320" s="5" t="s">
        <v>232</v>
      </c>
      <c r="E320" s="5">
        <v>568</v>
      </c>
    </row>
    <row r="321" spans="1:5" x14ac:dyDescent="0.2">
      <c r="A321" s="5" t="s">
        <v>362</v>
      </c>
      <c r="B321" s="5" t="s">
        <v>9</v>
      </c>
      <c r="C321" s="5" t="s">
        <v>231</v>
      </c>
      <c r="D321" s="5" t="s">
        <v>230</v>
      </c>
      <c r="E321" s="5">
        <v>71</v>
      </c>
    </row>
    <row r="322" spans="1:5" x14ac:dyDescent="0.2">
      <c r="A322" s="5" t="s">
        <v>362</v>
      </c>
      <c r="B322" s="5" t="s">
        <v>9</v>
      </c>
      <c r="C322" s="5" t="s">
        <v>229</v>
      </c>
      <c r="D322" s="5" t="s">
        <v>228</v>
      </c>
      <c r="E322" s="5">
        <v>1622</v>
      </c>
    </row>
    <row r="323" spans="1:5" x14ac:dyDescent="0.2">
      <c r="A323" s="5" t="s">
        <v>362</v>
      </c>
      <c r="B323" s="5" t="s">
        <v>9</v>
      </c>
      <c r="C323" s="5" t="s">
        <v>227</v>
      </c>
      <c r="D323" s="5" t="s">
        <v>226</v>
      </c>
      <c r="E323" s="5">
        <v>574</v>
      </c>
    </row>
    <row r="324" spans="1:5" x14ac:dyDescent="0.2">
      <c r="A324" s="5" t="s">
        <v>362</v>
      </c>
      <c r="B324" s="5" t="s">
        <v>9</v>
      </c>
      <c r="C324" s="5" t="s">
        <v>225</v>
      </c>
      <c r="D324" s="5" t="s">
        <v>224</v>
      </c>
      <c r="E324" s="5">
        <v>6978</v>
      </c>
    </row>
    <row r="325" spans="1:5" x14ac:dyDescent="0.2">
      <c r="A325" s="5" t="s">
        <v>362</v>
      </c>
      <c r="B325" s="5" t="s">
        <v>9</v>
      </c>
      <c r="C325" s="5" t="s">
        <v>223</v>
      </c>
      <c r="D325" s="5" t="s">
        <v>222</v>
      </c>
      <c r="E325" s="5">
        <v>1611</v>
      </c>
    </row>
    <row r="326" spans="1:5" x14ac:dyDescent="0.2">
      <c r="A326" s="5" t="s">
        <v>362</v>
      </c>
      <c r="B326" s="5" t="s">
        <v>9</v>
      </c>
      <c r="C326" s="5" t="s">
        <v>221</v>
      </c>
      <c r="D326" s="5" t="s">
        <v>220</v>
      </c>
      <c r="E326" s="5">
        <v>473</v>
      </c>
    </row>
    <row r="327" spans="1:5" x14ac:dyDescent="0.2">
      <c r="A327" s="5" t="s">
        <v>362</v>
      </c>
      <c r="B327" s="5" t="s">
        <v>9</v>
      </c>
      <c r="C327" s="5" t="s">
        <v>219</v>
      </c>
      <c r="D327" s="5" t="s">
        <v>218</v>
      </c>
      <c r="E327" s="5">
        <v>4060</v>
      </c>
    </row>
    <row r="328" spans="1:5" x14ac:dyDescent="0.2">
      <c r="A328" s="5" t="s">
        <v>362</v>
      </c>
      <c r="B328" s="5" t="s">
        <v>9</v>
      </c>
      <c r="C328" s="5" t="s">
        <v>217</v>
      </c>
      <c r="D328" s="5" t="s">
        <v>216</v>
      </c>
      <c r="E328" s="5">
        <v>834</v>
      </c>
    </row>
    <row r="329" spans="1:5" x14ac:dyDescent="0.2">
      <c r="A329" s="5" t="s">
        <v>362</v>
      </c>
      <c r="B329" s="5" t="s">
        <v>9</v>
      </c>
      <c r="C329" s="5" t="s">
        <v>215</v>
      </c>
      <c r="D329" s="5" t="s">
        <v>214</v>
      </c>
      <c r="E329" s="5">
        <v>57155</v>
      </c>
    </row>
    <row r="330" spans="1:5" x14ac:dyDescent="0.2">
      <c r="A330" s="5" t="s">
        <v>362</v>
      </c>
      <c r="B330" s="5" t="s">
        <v>9</v>
      </c>
      <c r="C330" s="5" t="s">
        <v>213</v>
      </c>
      <c r="D330" s="5" t="s">
        <v>212</v>
      </c>
      <c r="E330" s="5">
        <v>18561</v>
      </c>
    </row>
    <row r="331" spans="1:5" x14ac:dyDescent="0.2">
      <c r="A331" s="5" t="s">
        <v>362</v>
      </c>
      <c r="B331" s="5" t="s">
        <v>9</v>
      </c>
      <c r="C331" s="5" t="s">
        <v>211</v>
      </c>
      <c r="D331" s="5" t="s">
        <v>210</v>
      </c>
      <c r="E331" s="5">
        <v>7772</v>
      </c>
    </row>
    <row r="332" spans="1:5" x14ac:dyDescent="0.2">
      <c r="A332" s="5" t="s">
        <v>362</v>
      </c>
      <c r="B332" s="5" t="s">
        <v>9</v>
      </c>
      <c r="C332" s="5" t="s">
        <v>209</v>
      </c>
      <c r="D332" s="5" t="s">
        <v>208</v>
      </c>
      <c r="E332" s="5">
        <v>1726</v>
      </c>
    </row>
    <row r="333" spans="1:5" x14ac:dyDescent="0.2">
      <c r="A333" s="5" t="s">
        <v>362</v>
      </c>
      <c r="B333" s="5" t="s">
        <v>9</v>
      </c>
      <c r="C333" s="5" t="s">
        <v>207</v>
      </c>
      <c r="D333" s="5" t="s">
        <v>206</v>
      </c>
      <c r="E333" s="5">
        <v>8106</v>
      </c>
    </row>
    <row r="334" spans="1:5" x14ac:dyDescent="0.2">
      <c r="A334" s="5" t="s">
        <v>362</v>
      </c>
      <c r="B334" s="5" t="s">
        <v>9</v>
      </c>
      <c r="C334" s="5" t="s">
        <v>205</v>
      </c>
      <c r="D334" s="5" t="s">
        <v>204</v>
      </c>
      <c r="E334" s="5">
        <v>957</v>
      </c>
    </row>
    <row r="335" spans="1:5" x14ac:dyDescent="0.2">
      <c r="A335" s="5" t="s">
        <v>362</v>
      </c>
      <c r="B335" s="5" t="s">
        <v>9</v>
      </c>
      <c r="C335" s="5" t="s">
        <v>203</v>
      </c>
      <c r="D335" s="5" t="s">
        <v>202</v>
      </c>
      <c r="E335" s="5">
        <v>38594</v>
      </c>
    </row>
    <row r="336" spans="1:5" x14ac:dyDescent="0.2">
      <c r="A336" s="5" t="s">
        <v>362</v>
      </c>
      <c r="B336" s="5" t="s">
        <v>9</v>
      </c>
      <c r="C336" s="5" t="s">
        <v>201</v>
      </c>
      <c r="D336" s="5" t="s">
        <v>200</v>
      </c>
      <c r="E336" s="5">
        <v>33562</v>
      </c>
    </row>
    <row r="337" spans="1:5" x14ac:dyDescent="0.2">
      <c r="A337" s="5" t="s">
        <v>362</v>
      </c>
      <c r="B337" s="5" t="s">
        <v>9</v>
      </c>
      <c r="C337" s="5" t="s">
        <v>199</v>
      </c>
      <c r="D337" s="5" t="s">
        <v>198</v>
      </c>
      <c r="E337" s="5">
        <v>5033</v>
      </c>
    </row>
    <row r="338" spans="1:5" x14ac:dyDescent="0.2">
      <c r="A338" s="5" t="s">
        <v>362</v>
      </c>
      <c r="B338" s="5" t="s">
        <v>9</v>
      </c>
      <c r="C338" s="5" t="s">
        <v>197</v>
      </c>
      <c r="D338" s="5" t="s">
        <v>196</v>
      </c>
      <c r="E338" s="5">
        <v>29001</v>
      </c>
    </row>
    <row r="339" spans="1:5" x14ac:dyDescent="0.2">
      <c r="A339" s="5" t="s">
        <v>362</v>
      </c>
      <c r="B339" s="5" t="s">
        <v>9</v>
      </c>
      <c r="C339" s="5" t="s">
        <v>195</v>
      </c>
      <c r="D339" s="5" t="s">
        <v>194</v>
      </c>
      <c r="E339" s="5">
        <v>14818</v>
      </c>
    </row>
    <row r="340" spans="1:5" x14ac:dyDescent="0.2">
      <c r="A340" s="5" t="s">
        <v>362</v>
      </c>
      <c r="B340" s="5" t="s">
        <v>9</v>
      </c>
      <c r="C340" s="5" t="s">
        <v>193</v>
      </c>
      <c r="D340" s="5" t="s">
        <v>192</v>
      </c>
      <c r="E340" s="5">
        <v>2532</v>
      </c>
    </row>
    <row r="341" spans="1:5" x14ac:dyDescent="0.2">
      <c r="A341" s="5" t="s">
        <v>362</v>
      </c>
      <c r="B341" s="5" t="s">
        <v>9</v>
      </c>
      <c r="C341" s="5" t="s">
        <v>191</v>
      </c>
      <c r="D341" s="5" t="s">
        <v>190</v>
      </c>
      <c r="E341" s="5">
        <v>2864</v>
      </c>
    </row>
    <row r="342" spans="1:5" x14ac:dyDescent="0.2">
      <c r="A342" s="5" t="s">
        <v>362</v>
      </c>
      <c r="B342" s="5" t="s">
        <v>9</v>
      </c>
      <c r="C342" s="5" t="s">
        <v>189</v>
      </c>
      <c r="D342" s="5" t="s">
        <v>188</v>
      </c>
      <c r="E342" s="5">
        <v>9422</v>
      </c>
    </row>
    <row r="343" spans="1:5" x14ac:dyDescent="0.2">
      <c r="A343" s="5" t="s">
        <v>362</v>
      </c>
      <c r="B343" s="5" t="s">
        <v>9</v>
      </c>
      <c r="C343" s="5" t="s">
        <v>187</v>
      </c>
      <c r="D343" s="5" t="s">
        <v>186</v>
      </c>
      <c r="E343" s="5">
        <v>3076</v>
      </c>
    </row>
    <row r="344" spans="1:5" x14ac:dyDescent="0.2">
      <c r="A344" s="5" t="s">
        <v>362</v>
      </c>
      <c r="B344" s="5" t="s">
        <v>9</v>
      </c>
      <c r="C344" s="5" t="s">
        <v>185</v>
      </c>
      <c r="D344" s="5" t="s">
        <v>184</v>
      </c>
      <c r="E344" s="5">
        <v>11107</v>
      </c>
    </row>
    <row r="345" spans="1:5" x14ac:dyDescent="0.2">
      <c r="A345" s="5" t="s">
        <v>362</v>
      </c>
      <c r="B345" s="5" t="s">
        <v>9</v>
      </c>
      <c r="C345" s="5" t="s">
        <v>183</v>
      </c>
      <c r="D345" s="5" t="s">
        <v>182</v>
      </c>
      <c r="E345" s="5">
        <v>10544</v>
      </c>
    </row>
    <row r="346" spans="1:5" x14ac:dyDescent="0.2">
      <c r="A346" s="5" t="s">
        <v>362</v>
      </c>
      <c r="B346" s="5" t="s">
        <v>9</v>
      </c>
      <c r="C346" s="5" t="s">
        <v>181</v>
      </c>
      <c r="D346" s="5" t="s">
        <v>180</v>
      </c>
      <c r="E346" s="5">
        <v>563</v>
      </c>
    </row>
    <row r="347" spans="1:5" x14ac:dyDescent="0.2">
      <c r="A347" s="5" t="s">
        <v>362</v>
      </c>
      <c r="B347" s="5" t="s">
        <v>9</v>
      </c>
      <c r="C347" s="5" t="s">
        <v>179</v>
      </c>
      <c r="D347" s="5" t="s">
        <v>178</v>
      </c>
      <c r="E347" s="5">
        <v>24804</v>
      </c>
    </row>
    <row r="348" spans="1:5" x14ac:dyDescent="0.2">
      <c r="A348" s="5" t="s">
        <v>362</v>
      </c>
      <c r="B348" s="5" t="s">
        <v>9</v>
      </c>
      <c r="C348" s="5" t="s">
        <v>177</v>
      </c>
      <c r="D348" s="5" t="s">
        <v>176</v>
      </c>
      <c r="E348" s="5">
        <v>3272</v>
      </c>
    </row>
    <row r="349" spans="1:5" x14ac:dyDescent="0.2">
      <c r="A349" s="5" t="s">
        <v>362</v>
      </c>
      <c r="B349" s="5" t="s">
        <v>9</v>
      </c>
      <c r="C349" s="5" t="s">
        <v>175</v>
      </c>
      <c r="D349" s="5" t="s">
        <v>174</v>
      </c>
      <c r="E349" s="5">
        <v>21532</v>
      </c>
    </row>
    <row r="350" spans="1:5" x14ac:dyDescent="0.2">
      <c r="A350" s="5" t="s">
        <v>362</v>
      </c>
      <c r="B350" s="5" t="s">
        <v>9</v>
      </c>
      <c r="C350" s="5" t="s">
        <v>173</v>
      </c>
      <c r="D350" s="5" t="s">
        <v>172</v>
      </c>
      <c r="E350" s="5">
        <v>11975</v>
      </c>
    </row>
    <row r="351" spans="1:5" x14ac:dyDescent="0.2">
      <c r="A351" s="5" t="s">
        <v>362</v>
      </c>
      <c r="B351" s="5" t="s">
        <v>9</v>
      </c>
      <c r="C351" s="5" t="s">
        <v>171</v>
      </c>
      <c r="D351" s="5" t="s">
        <v>170</v>
      </c>
      <c r="E351" s="5">
        <v>8138</v>
      </c>
    </row>
    <row r="352" spans="1:5" x14ac:dyDescent="0.2">
      <c r="A352" s="5" t="s">
        <v>362</v>
      </c>
      <c r="B352" s="5" t="s">
        <v>9</v>
      </c>
      <c r="C352" s="5" t="s">
        <v>169</v>
      </c>
      <c r="D352" s="5" t="s">
        <v>168</v>
      </c>
      <c r="E352" s="5">
        <v>1419</v>
      </c>
    </row>
    <row r="353" spans="1:5" x14ac:dyDescent="0.2">
      <c r="A353" s="5" t="s">
        <v>362</v>
      </c>
      <c r="B353" s="5" t="s">
        <v>9</v>
      </c>
      <c r="C353" s="5" t="s">
        <v>167</v>
      </c>
      <c r="D353" s="5" t="s">
        <v>166</v>
      </c>
      <c r="E353" s="5">
        <v>11531</v>
      </c>
    </row>
    <row r="354" spans="1:5" x14ac:dyDescent="0.2">
      <c r="A354" s="5" t="s">
        <v>362</v>
      </c>
      <c r="B354" s="5" t="s">
        <v>9</v>
      </c>
      <c r="C354" s="5" t="s">
        <v>165</v>
      </c>
      <c r="D354" s="5" t="s">
        <v>164</v>
      </c>
      <c r="E354" s="5">
        <v>2658</v>
      </c>
    </row>
    <row r="355" spans="1:5" x14ac:dyDescent="0.2">
      <c r="A355" s="5" t="s">
        <v>362</v>
      </c>
      <c r="B355" s="5" t="s">
        <v>9</v>
      </c>
      <c r="C355" s="5" t="s">
        <v>163</v>
      </c>
      <c r="D355" s="5" t="s">
        <v>162</v>
      </c>
      <c r="E355" s="5">
        <v>1514</v>
      </c>
    </row>
    <row r="356" spans="1:5" x14ac:dyDescent="0.2">
      <c r="A356" s="5" t="s">
        <v>362</v>
      </c>
      <c r="B356" s="5" t="s">
        <v>9</v>
      </c>
      <c r="C356" s="5" t="s">
        <v>161</v>
      </c>
      <c r="D356" s="5" t="s">
        <v>160</v>
      </c>
      <c r="E356" s="5">
        <v>1144</v>
      </c>
    </row>
    <row r="357" spans="1:5" x14ac:dyDescent="0.2">
      <c r="A357" s="5" t="s">
        <v>362</v>
      </c>
      <c r="B357" s="5" t="s">
        <v>9</v>
      </c>
      <c r="C357" s="5" t="s">
        <v>159</v>
      </c>
      <c r="D357" s="5" t="s">
        <v>158</v>
      </c>
      <c r="E357" s="5">
        <v>8873</v>
      </c>
    </row>
    <row r="358" spans="1:5" x14ac:dyDescent="0.2">
      <c r="A358" s="5" t="s">
        <v>362</v>
      </c>
      <c r="B358" s="5" t="s">
        <v>9</v>
      </c>
      <c r="C358" s="5" t="s">
        <v>157</v>
      </c>
      <c r="D358" s="5" t="s">
        <v>156</v>
      </c>
      <c r="E358" s="5">
        <v>2720</v>
      </c>
    </row>
    <row r="359" spans="1:5" x14ac:dyDescent="0.2">
      <c r="A359" s="5" t="s">
        <v>362</v>
      </c>
      <c r="B359" s="5" t="s">
        <v>9</v>
      </c>
      <c r="C359" s="5" t="s">
        <v>155</v>
      </c>
      <c r="D359" s="5" t="s">
        <v>154</v>
      </c>
      <c r="E359" s="5">
        <v>6152</v>
      </c>
    </row>
    <row r="360" spans="1:5" x14ac:dyDescent="0.2">
      <c r="A360" s="5" t="s">
        <v>362</v>
      </c>
      <c r="B360" s="5" t="s">
        <v>9</v>
      </c>
      <c r="C360" s="5" t="s">
        <v>153</v>
      </c>
      <c r="D360" s="5" t="s">
        <v>152</v>
      </c>
      <c r="E360" s="5">
        <v>5645</v>
      </c>
    </row>
    <row r="361" spans="1:5" x14ac:dyDescent="0.2">
      <c r="A361" s="5" t="s">
        <v>362</v>
      </c>
      <c r="B361" s="5" t="s">
        <v>9</v>
      </c>
      <c r="C361" s="5" t="s">
        <v>151</v>
      </c>
      <c r="D361" s="5" t="s">
        <v>150</v>
      </c>
      <c r="E361" s="5">
        <v>38250</v>
      </c>
    </row>
    <row r="362" spans="1:5" x14ac:dyDescent="0.2">
      <c r="A362" s="5" t="s">
        <v>362</v>
      </c>
      <c r="B362" s="5" t="s">
        <v>9</v>
      </c>
      <c r="C362" s="5" t="s">
        <v>149</v>
      </c>
      <c r="D362" s="5" t="s">
        <v>148</v>
      </c>
      <c r="E362" s="5">
        <v>6797</v>
      </c>
    </row>
    <row r="363" spans="1:5" x14ac:dyDescent="0.2">
      <c r="A363" s="5" t="s">
        <v>362</v>
      </c>
      <c r="B363" s="5" t="s">
        <v>9</v>
      </c>
      <c r="C363" s="5" t="s">
        <v>147</v>
      </c>
      <c r="D363" s="5" t="s">
        <v>146</v>
      </c>
      <c r="E363" s="5">
        <v>3980</v>
      </c>
    </row>
    <row r="364" spans="1:5" x14ac:dyDescent="0.2">
      <c r="A364" s="5" t="s">
        <v>362</v>
      </c>
      <c r="B364" s="5" t="s">
        <v>9</v>
      </c>
      <c r="C364" s="5" t="s">
        <v>145</v>
      </c>
      <c r="D364" s="5" t="s">
        <v>144</v>
      </c>
      <c r="E364" s="5">
        <v>27472</v>
      </c>
    </row>
    <row r="365" spans="1:5" x14ac:dyDescent="0.2">
      <c r="A365" s="5" t="s">
        <v>362</v>
      </c>
      <c r="B365" s="5" t="s">
        <v>9</v>
      </c>
      <c r="C365" s="5" t="s">
        <v>141</v>
      </c>
      <c r="D365" s="5" t="s">
        <v>143</v>
      </c>
      <c r="E365" s="5" t="s">
        <v>142</v>
      </c>
    </row>
    <row r="366" spans="1:5" x14ac:dyDescent="0.2">
      <c r="A366" s="5" t="s">
        <v>362</v>
      </c>
      <c r="B366" s="5" t="s">
        <v>9</v>
      </c>
      <c r="C366" s="5" t="s">
        <v>141</v>
      </c>
      <c r="D366" s="5" t="s">
        <v>140</v>
      </c>
      <c r="E366" s="5">
        <v>8417</v>
      </c>
    </row>
    <row r="367" spans="1:5" x14ac:dyDescent="0.2">
      <c r="A367" s="5" t="s">
        <v>362</v>
      </c>
      <c r="B367" s="5" t="s">
        <v>9</v>
      </c>
      <c r="C367" s="5" t="s">
        <v>139</v>
      </c>
      <c r="D367" s="5" t="s">
        <v>138</v>
      </c>
      <c r="E367" s="5">
        <v>36855</v>
      </c>
    </row>
    <row r="368" spans="1:5" x14ac:dyDescent="0.2">
      <c r="A368" s="5" t="s">
        <v>362</v>
      </c>
      <c r="B368" s="5" t="s">
        <v>9</v>
      </c>
      <c r="C368" s="5" t="s">
        <v>137</v>
      </c>
      <c r="D368" s="5" t="s">
        <v>136</v>
      </c>
      <c r="E368" s="5">
        <v>13334</v>
      </c>
    </row>
    <row r="369" spans="1:5" x14ac:dyDescent="0.2">
      <c r="A369" s="5" t="s">
        <v>362</v>
      </c>
      <c r="B369" s="5" t="s">
        <v>9</v>
      </c>
      <c r="C369" s="5" t="s">
        <v>135</v>
      </c>
      <c r="D369" s="5" t="s">
        <v>134</v>
      </c>
      <c r="E369" s="5">
        <v>43636</v>
      </c>
    </row>
    <row r="370" spans="1:5" x14ac:dyDescent="0.2">
      <c r="A370" s="5" t="s">
        <v>362</v>
      </c>
      <c r="B370" s="5" t="s">
        <v>9</v>
      </c>
      <c r="C370" s="5" t="s">
        <v>132</v>
      </c>
      <c r="D370" s="5" t="s">
        <v>131</v>
      </c>
      <c r="E370" s="5">
        <v>185302</v>
      </c>
    </row>
    <row r="371" spans="1:5" x14ac:dyDescent="0.2">
      <c r="A371" s="5" t="s">
        <v>361</v>
      </c>
      <c r="B371" s="5" t="s">
        <v>11</v>
      </c>
      <c r="C371" s="5" t="s">
        <v>314</v>
      </c>
      <c r="D371" s="5" t="s">
        <v>313</v>
      </c>
      <c r="E371" s="5">
        <v>111950</v>
      </c>
    </row>
    <row r="372" spans="1:5" x14ac:dyDescent="0.2">
      <c r="A372" s="5" t="s">
        <v>361</v>
      </c>
      <c r="B372" s="5" t="s">
        <v>11</v>
      </c>
      <c r="C372" s="5" t="s">
        <v>312</v>
      </c>
      <c r="D372" s="5" t="s">
        <v>311</v>
      </c>
      <c r="E372" s="5">
        <v>96982</v>
      </c>
    </row>
    <row r="373" spans="1:5" x14ac:dyDescent="0.2">
      <c r="A373" s="5" t="s">
        <v>361</v>
      </c>
      <c r="B373" s="5" t="s">
        <v>11</v>
      </c>
      <c r="C373" s="5" t="s">
        <v>310</v>
      </c>
      <c r="D373" s="5" t="s">
        <v>309</v>
      </c>
      <c r="E373" s="5">
        <v>2972</v>
      </c>
    </row>
    <row r="374" spans="1:5" x14ac:dyDescent="0.2">
      <c r="A374" s="5" t="s">
        <v>361</v>
      </c>
      <c r="B374" s="5" t="s">
        <v>11</v>
      </c>
      <c r="C374" s="5" t="s">
        <v>308</v>
      </c>
      <c r="D374" s="5" t="s">
        <v>307</v>
      </c>
      <c r="E374" s="5">
        <v>2341</v>
      </c>
    </row>
    <row r="375" spans="1:5" x14ac:dyDescent="0.2">
      <c r="A375" s="5" t="s">
        <v>361</v>
      </c>
      <c r="B375" s="5" t="s">
        <v>11</v>
      </c>
      <c r="C375" s="5" t="s">
        <v>306</v>
      </c>
      <c r="D375" s="5" t="s">
        <v>305</v>
      </c>
      <c r="E375" s="5">
        <v>631</v>
      </c>
    </row>
    <row r="376" spans="1:5" x14ac:dyDescent="0.2">
      <c r="A376" s="5" t="s">
        <v>361</v>
      </c>
      <c r="B376" s="5" t="s">
        <v>11</v>
      </c>
      <c r="C376" s="5" t="s">
        <v>304</v>
      </c>
      <c r="D376" s="5" t="s">
        <v>303</v>
      </c>
      <c r="E376" s="5">
        <v>2550</v>
      </c>
    </row>
    <row r="377" spans="1:5" x14ac:dyDescent="0.2">
      <c r="A377" s="5" t="s">
        <v>361</v>
      </c>
      <c r="B377" s="5" t="s">
        <v>11</v>
      </c>
      <c r="C377" s="5" t="s">
        <v>302</v>
      </c>
      <c r="D377" s="5" t="s">
        <v>301</v>
      </c>
      <c r="E377" s="5">
        <v>1465</v>
      </c>
    </row>
    <row r="378" spans="1:5" x14ac:dyDescent="0.2">
      <c r="A378" s="5" t="s">
        <v>361</v>
      </c>
      <c r="B378" s="5" t="s">
        <v>11</v>
      </c>
      <c r="C378" s="5" t="s">
        <v>300</v>
      </c>
      <c r="D378" s="5" t="s">
        <v>299</v>
      </c>
      <c r="E378" s="5">
        <v>338</v>
      </c>
    </row>
    <row r="379" spans="1:5" x14ac:dyDescent="0.2">
      <c r="A379" s="5" t="s">
        <v>361</v>
      </c>
      <c r="B379" s="5" t="s">
        <v>11</v>
      </c>
      <c r="C379" s="5" t="s">
        <v>298</v>
      </c>
      <c r="D379" s="5" t="s">
        <v>297</v>
      </c>
      <c r="E379" s="5">
        <v>747</v>
      </c>
    </row>
    <row r="380" spans="1:5" x14ac:dyDescent="0.2">
      <c r="A380" s="5" t="s">
        <v>361</v>
      </c>
      <c r="B380" s="5" t="s">
        <v>11</v>
      </c>
      <c r="C380" s="5" t="s">
        <v>296</v>
      </c>
      <c r="D380" s="5" t="s">
        <v>295</v>
      </c>
      <c r="E380" s="5">
        <v>2661</v>
      </c>
    </row>
    <row r="381" spans="1:5" x14ac:dyDescent="0.2">
      <c r="A381" s="5" t="s">
        <v>361</v>
      </c>
      <c r="B381" s="5" t="s">
        <v>11</v>
      </c>
      <c r="C381" s="5" t="s">
        <v>294</v>
      </c>
      <c r="D381" s="5" t="s">
        <v>293</v>
      </c>
      <c r="E381" s="5">
        <v>4443</v>
      </c>
    </row>
    <row r="382" spans="1:5" x14ac:dyDescent="0.2">
      <c r="A382" s="5" t="s">
        <v>361</v>
      </c>
      <c r="B382" s="5" t="s">
        <v>11</v>
      </c>
      <c r="C382" s="5" t="s">
        <v>292</v>
      </c>
      <c r="D382" s="5" t="s">
        <v>291</v>
      </c>
      <c r="E382" s="5">
        <v>15278</v>
      </c>
    </row>
    <row r="383" spans="1:5" x14ac:dyDescent="0.2">
      <c r="A383" s="5" t="s">
        <v>361</v>
      </c>
      <c r="B383" s="5" t="s">
        <v>11</v>
      </c>
      <c r="C383" s="5" t="s">
        <v>290</v>
      </c>
      <c r="D383" s="5" t="s">
        <v>289</v>
      </c>
      <c r="E383" s="5">
        <v>7766</v>
      </c>
    </row>
    <row r="384" spans="1:5" x14ac:dyDescent="0.2">
      <c r="A384" s="5" t="s">
        <v>361</v>
      </c>
      <c r="B384" s="5" t="s">
        <v>11</v>
      </c>
      <c r="C384" s="5" t="s">
        <v>288</v>
      </c>
      <c r="D384" s="5" t="s">
        <v>287</v>
      </c>
      <c r="E384" s="5">
        <v>710</v>
      </c>
    </row>
    <row r="385" spans="1:5" x14ac:dyDescent="0.2">
      <c r="A385" s="5" t="s">
        <v>361</v>
      </c>
      <c r="B385" s="5" t="s">
        <v>11</v>
      </c>
      <c r="C385" s="5" t="s">
        <v>286</v>
      </c>
      <c r="D385" s="5" t="s">
        <v>285</v>
      </c>
      <c r="E385" s="5">
        <v>305</v>
      </c>
    </row>
    <row r="386" spans="1:5" x14ac:dyDescent="0.2">
      <c r="A386" s="5" t="s">
        <v>361</v>
      </c>
      <c r="B386" s="5" t="s">
        <v>11</v>
      </c>
      <c r="C386" s="5" t="s">
        <v>284</v>
      </c>
      <c r="D386" s="5" t="s">
        <v>283</v>
      </c>
      <c r="E386" s="5">
        <v>1625</v>
      </c>
    </row>
    <row r="387" spans="1:5" x14ac:dyDescent="0.2">
      <c r="A387" s="5" t="s">
        <v>361</v>
      </c>
      <c r="B387" s="5" t="s">
        <v>11</v>
      </c>
      <c r="C387" s="5" t="s">
        <v>282</v>
      </c>
      <c r="D387" s="5" t="s">
        <v>281</v>
      </c>
      <c r="E387" s="5">
        <v>1547</v>
      </c>
    </row>
    <row r="388" spans="1:5" x14ac:dyDescent="0.2">
      <c r="A388" s="5" t="s">
        <v>361</v>
      </c>
      <c r="B388" s="5" t="s">
        <v>11</v>
      </c>
      <c r="C388" s="5" t="s">
        <v>280</v>
      </c>
      <c r="D388" s="5" t="s">
        <v>279</v>
      </c>
      <c r="E388" s="5">
        <v>927</v>
      </c>
    </row>
    <row r="389" spans="1:5" x14ac:dyDescent="0.2">
      <c r="A389" s="5" t="s">
        <v>361</v>
      </c>
      <c r="B389" s="5" t="s">
        <v>11</v>
      </c>
      <c r="C389" s="5" t="s">
        <v>278</v>
      </c>
      <c r="D389" s="5" t="s">
        <v>277</v>
      </c>
      <c r="E389" s="5">
        <v>310</v>
      </c>
    </row>
    <row r="390" spans="1:5" x14ac:dyDescent="0.2">
      <c r="A390" s="5" t="s">
        <v>361</v>
      </c>
      <c r="B390" s="5" t="s">
        <v>11</v>
      </c>
      <c r="C390" s="5" t="s">
        <v>276</v>
      </c>
      <c r="D390" s="5" t="s">
        <v>275</v>
      </c>
      <c r="E390" s="5">
        <v>759</v>
      </c>
    </row>
    <row r="391" spans="1:5" x14ac:dyDescent="0.2">
      <c r="A391" s="5" t="s">
        <v>361</v>
      </c>
      <c r="B391" s="5" t="s">
        <v>11</v>
      </c>
      <c r="C391" s="5" t="s">
        <v>274</v>
      </c>
      <c r="D391" s="5" t="s">
        <v>273</v>
      </c>
      <c r="E391" s="5">
        <v>508</v>
      </c>
    </row>
    <row r="392" spans="1:5" x14ac:dyDescent="0.2">
      <c r="A392" s="5" t="s">
        <v>361</v>
      </c>
      <c r="B392" s="5" t="s">
        <v>11</v>
      </c>
      <c r="C392" s="5" t="s">
        <v>272</v>
      </c>
      <c r="D392" s="5" t="s">
        <v>271</v>
      </c>
      <c r="E392" s="5">
        <v>733</v>
      </c>
    </row>
    <row r="393" spans="1:5" x14ac:dyDescent="0.2">
      <c r="A393" s="5" t="s">
        <v>361</v>
      </c>
      <c r="B393" s="5" t="s">
        <v>11</v>
      </c>
      <c r="C393" s="5" t="s">
        <v>270</v>
      </c>
      <c r="D393" s="5" t="s">
        <v>269</v>
      </c>
      <c r="E393" s="5">
        <v>154</v>
      </c>
    </row>
    <row r="394" spans="1:5" x14ac:dyDescent="0.2">
      <c r="A394" s="5" t="s">
        <v>361</v>
      </c>
      <c r="B394" s="5" t="s">
        <v>11</v>
      </c>
      <c r="C394" s="5" t="s">
        <v>268</v>
      </c>
      <c r="D394" s="5" t="s">
        <v>267</v>
      </c>
      <c r="E394" s="5">
        <v>188</v>
      </c>
    </row>
    <row r="395" spans="1:5" x14ac:dyDescent="0.2">
      <c r="A395" s="5" t="s">
        <v>361</v>
      </c>
      <c r="B395" s="5" t="s">
        <v>11</v>
      </c>
      <c r="C395" s="5" t="s">
        <v>266</v>
      </c>
      <c r="D395" s="5" t="s">
        <v>265</v>
      </c>
      <c r="E395" s="5">
        <v>7512</v>
      </c>
    </row>
    <row r="396" spans="1:5" x14ac:dyDescent="0.2">
      <c r="A396" s="5" t="s">
        <v>361</v>
      </c>
      <c r="B396" s="5" t="s">
        <v>11</v>
      </c>
      <c r="C396" s="5" t="s">
        <v>264</v>
      </c>
      <c r="D396" s="5" t="s">
        <v>263</v>
      </c>
      <c r="E396" s="5">
        <v>2923</v>
      </c>
    </row>
    <row r="397" spans="1:5" x14ac:dyDescent="0.2">
      <c r="A397" s="5" t="s">
        <v>361</v>
      </c>
      <c r="B397" s="5" t="s">
        <v>11</v>
      </c>
      <c r="C397" s="5" t="s">
        <v>262</v>
      </c>
      <c r="D397" s="5" t="s">
        <v>261</v>
      </c>
      <c r="E397" s="5">
        <v>69</v>
      </c>
    </row>
    <row r="398" spans="1:5" x14ac:dyDescent="0.2">
      <c r="A398" s="5" t="s">
        <v>361</v>
      </c>
      <c r="B398" s="5" t="s">
        <v>11</v>
      </c>
      <c r="C398" s="5" t="s">
        <v>260</v>
      </c>
      <c r="D398" s="5" t="s">
        <v>259</v>
      </c>
      <c r="E398" s="5">
        <v>105</v>
      </c>
    </row>
    <row r="399" spans="1:5" x14ac:dyDescent="0.2">
      <c r="A399" s="5" t="s">
        <v>361</v>
      </c>
      <c r="B399" s="5" t="s">
        <v>11</v>
      </c>
      <c r="C399" s="5" t="s">
        <v>258</v>
      </c>
      <c r="D399" s="5" t="s">
        <v>257</v>
      </c>
      <c r="E399" s="5">
        <v>1737</v>
      </c>
    </row>
    <row r="400" spans="1:5" x14ac:dyDescent="0.2">
      <c r="A400" s="5" t="s">
        <v>361</v>
      </c>
      <c r="B400" s="5" t="s">
        <v>11</v>
      </c>
      <c r="C400" s="5" t="s">
        <v>255</v>
      </c>
      <c r="D400" s="5" t="s">
        <v>254</v>
      </c>
      <c r="E400" s="5">
        <v>226</v>
      </c>
    </row>
    <row r="401" spans="1:5" x14ac:dyDescent="0.2">
      <c r="A401" s="5" t="s">
        <v>361</v>
      </c>
      <c r="B401" s="5" t="s">
        <v>11</v>
      </c>
      <c r="C401" s="5" t="s">
        <v>253</v>
      </c>
      <c r="D401" s="5" t="s">
        <v>252</v>
      </c>
      <c r="E401" s="5">
        <v>252</v>
      </c>
    </row>
    <row r="402" spans="1:5" x14ac:dyDescent="0.2">
      <c r="A402" s="5" t="s">
        <v>361</v>
      </c>
      <c r="B402" s="5" t="s">
        <v>11</v>
      </c>
      <c r="C402" s="5" t="s">
        <v>251</v>
      </c>
      <c r="D402" s="5" t="s">
        <v>250</v>
      </c>
      <c r="E402" s="5">
        <v>949</v>
      </c>
    </row>
    <row r="403" spans="1:5" x14ac:dyDescent="0.2">
      <c r="A403" s="5" t="s">
        <v>361</v>
      </c>
      <c r="B403" s="5" t="s">
        <v>11</v>
      </c>
      <c r="C403" s="5" t="s">
        <v>249</v>
      </c>
      <c r="D403" s="5" t="s">
        <v>248</v>
      </c>
      <c r="E403" s="5">
        <v>1251</v>
      </c>
    </row>
    <row r="404" spans="1:5" x14ac:dyDescent="0.2">
      <c r="A404" s="5" t="s">
        <v>361</v>
      </c>
      <c r="B404" s="5" t="s">
        <v>11</v>
      </c>
      <c r="C404" s="5" t="s">
        <v>247</v>
      </c>
      <c r="D404" s="5" t="s">
        <v>246</v>
      </c>
      <c r="E404" s="5">
        <v>8271</v>
      </c>
    </row>
    <row r="405" spans="1:5" x14ac:dyDescent="0.2">
      <c r="A405" s="5" t="s">
        <v>361</v>
      </c>
      <c r="B405" s="5" t="s">
        <v>11</v>
      </c>
      <c r="C405" s="5" t="s">
        <v>245</v>
      </c>
      <c r="D405" s="5" t="s">
        <v>244</v>
      </c>
      <c r="E405" s="5">
        <v>7798</v>
      </c>
    </row>
    <row r="406" spans="1:5" x14ac:dyDescent="0.2">
      <c r="A406" s="5" t="s">
        <v>361</v>
      </c>
      <c r="B406" s="5" t="s">
        <v>11</v>
      </c>
      <c r="C406" s="5" t="s">
        <v>243</v>
      </c>
      <c r="D406" s="5" t="s">
        <v>242</v>
      </c>
      <c r="E406" s="5">
        <v>4947</v>
      </c>
    </row>
    <row r="407" spans="1:5" x14ac:dyDescent="0.2">
      <c r="A407" s="5" t="s">
        <v>361</v>
      </c>
      <c r="B407" s="5" t="s">
        <v>11</v>
      </c>
      <c r="C407" s="5" t="s">
        <v>241</v>
      </c>
      <c r="D407" s="5" t="s">
        <v>240</v>
      </c>
      <c r="E407" s="5">
        <v>143</v>
      </c>
    </row>
    <row r="408" spans="1:5" x14ac:dyDescent="0.2">
      <c r="A408" s="5" t="s">
        <v>361</v>
      </c>
      <c r="B408" s="5" t="s">
        <v>11</v>
      </c>
      <c r="C408" s="5" t="s">
        <v>239</v>
      </c>
      <c r="D408" s="5" t="s">
        <v>238</v>
      </c>
      <c r="E408" s="5">
        <v>788</v>
      </c>
    </row>
    <row r="409" spans="1:5" x14ac:dyDescent="0.2">
      <c r="A409" s="5" t="s">
        <v>361</v>
      </c>
      <c r="B409" s="5" t="s">
        <v>11</v>
      </c>
      <c r="C409" s="5" t="s">
        <v>237</v>
      </c>
      <c r="D409" s="5" t="s">
        <v>236</v>
      </c>
      <c r="E409" s="5">
        <v>8</v>
      </c>
    </row>
    <row r="410" spans="1:5" x14ac:dyDescent="0.2">
      <c r="A410" s="5" t="s">
        <v>361</v>
      </c>
      <c r="B410" s="5" t="s">
        <v>11</v>
      </c>
      <c r="C410" s="5" t="s">
        <v>235</v>
      </c>
      <c r="D410" s="5" t="s">
        <v>234</v>
      </c>
      <c r="E410" s="5">
        <v>2697</v>
      </c>
    </row>
    <row r="411" spans="1:5" x14ac:dyDescent="0.2">
      <c r="A411" s="5" t="s">
        <v>361</v>
      </c>
      <c r="B411" s="5" t="s">
        <v>11</v>
      </c>
      <c r="C411" s="5" t="s">
        <v>233</v>
      </c>
      <c r="D411" s="5" t="s">
        <v>232</v>
      </c>
      <c r="E411" s="5">
        <v>65</v>
      </c>
    </row>
    <row r="412" spans="1:5" x14ac:dyDescent="0.2">
      <c r="A412" s="5" t="s">
        <v>361</v>
      </c>
      <c r="B412" s="5" t="s">
        <v>11</v>
      </c>
      <c r="C412" s="5" t="s">
        <v>231</v>
      </c>
      <c r="D412" s="5" t="s">
        <v>230</v>
      </c>
      <c r="E412" s="5">
        <v>170</v>
      </c>
    </row>
    <row r="413" spans="1:5" x14ac:dyDescent="0.2">
      <c r="A413" s="5" t="s">
        <v>361</v>
      </c>
      <c r="B413" s="5" t="s">
        <v>11</v>
      </c>
      <c r="C413" s="5" t="s">
        <v>229</v>
      </c>
      <c r="D413" s="5" t="s">
        <v>228</v>
      </c>
      <c r="E413" s="5">
        <v>658</v>
      </c>
    </row>
    <row r="414" spans="1:5" x14ac:dyDescent="0.2">
      <c r="A414" s="5" t="s">
        <v>361</v>
      </c>
      <c r="B414" s="5" t="s">
        <v>11</v>
      </c>
      <c r="C414" s="5" t="s">
        <v>227</v>
      </c>
      <c r="D414" s="5" t="s">
        <v>226</v>
      </c>
      <c r="E414" s="5">
        <v>419</v>
      </c>
    </row>
    <row r="415" spans="1:5" x14ac:dyDescent="0.2">
      <c r="A415" s="5" t="s">
        <v>361</v>
      </c>
      <c r="B415" s="5" t="s">
        <v>11</v>
      </c>
      <c r="C415" s="5" t="s">
        <v>225</v>
      </c>
      <c r="D415" s="5" t="s">
        <v>224</v>
      </c>
      <c r="E415" s="5">
        <v>5878</v>
      </c>
    </row>
    <row r="416" spans="1:5" x14ac:dyDescent="0.2">
      <c r="A416" s="5" t="s">
        <v>361</v>
      </c>
      <c r="B416" s="5" t="s">
        <v>11</v>
      </c>
      <c r="C416" s="5" t="s">
        <v>223</v>
      </c>
      <c r="D416" s="5" t="s">
        <v>222</v>
      </c>
      <c r="E416" s="5">
        <v>586</v>
      </c>
    </row>
    <row r="417" spans="1:5" x14ac:dyDescent="0.2">
      <c r="A417" s="5" t="s">
        <v>361</v>
      </c>
      <c r="B417" s="5" t="s">
        <v>11</v>
      </c>
      <c r="C417" s="5" t="s">
        <v>221</v>
      </c>
      <c r="D417" s="5" t="s">
        <v>220</v>
      </c>
      <c r="E417" s="5">
        <v>185</v>
      </c>
    </row>
    <row r="418" spans="1:5" x14ac:dyDescent="0.2">
      <c r="A418" s="5" t="s">
        <v>361</v>
      </c>
      <c r="B418" s="5" t="s">
        <v>11</v>
      </c>
      <c r="C418" s="5" t="s">
        <v>219</v>
      </c>
      <c r="D418" s="5" t="s">
        <v>218</v>
      </c>
      <c r="E418" s="5">
        <v>4955</v>
      </c>
    </row>
    <row r="419" spans="1:5" x14ac:dyDescent="0.2">
      <c r="A419" s="5" t="s">
        <v>361</v>
      </c>
      <c r="B419" s="5" t="s">
        <v>11</v>
      </c>
      <c r="C419" s="5" t="s">
        <v>217</v>
      </c>
      <c r="D419" s="5" t="s">
        <v>216</v>
      </c>
      <c r="E419" s="5">
        <v>153</v>
      </c>
    </row>
    <row r="420" spans="1:5" x14ac:dyDescent="0.2">
      <c r="A420" s="5" t="s">
        <v>361</v>
      </c>
      <c r="B420" s="5" t="s">
        <v>11</v>
      </c>
      <c r="C420" s="5" t="s">
        <v>215</v>
      </c>
      <c r="D420" s="5" t="s">
        <v>214</v>
      </c>
      <c r="E420" s="5">
        <v>16872</v>
      </c>
    </row>
    <row r="421" spans="1:5" x14ac:dyDescent="0.2">
      <c r="A421" s="5" t="s">
        <v>361</v>
      </c>
      <c r="B421" s="5" t="s">
        <v>11</v>
      </c>
      <c r="C421" s="5" t="s">
        <v>213</v>
      </c>
      <c r="D421" s="5" t="s">
        <v>212</v>
      </c>
      <c r="E421" s="5">
        <v>4556</v>
      </c>
    </row>
    <row r="422" spans="1:5" x14ac:dyDescent="0.2">
      <c r="A422" s="5" t="s">
        <v>361</v>
      </c>
      <c r="B422" s="5" t="s">
        <v>11</v>
      </c>
      <c r="C422" s="5" t="s">
        <v>211</v>
      </c>
      <c r="D422" s="5" t="s">
        <v>210</v>
      </c>
      <c r="E422" s="5">
        <v>2183</v>
      </c>
    </row>
    <row r="423" spans="1:5" x14ac:dyDescent="0.2">
      <c r="A423" s="5" t="s">
        <v>361</v>
      </c>
      <c r="B423" s="5" t="s">
        <v>11</v>
      </c>
      <c r="C423" s="5" t="s">
        <v>209</v>
      </c>
      <c r="D423" s="5" t="s">
        <v>208</v>
      </c>
      <c r="E423" s="5">
        <v>518</v>
      </c>
    </row>
    <row r="424" spans="1:5" x14ac:dyDescent="0.2">
      <c r="A424" s="5" t="s">
        <v>361</v>
      </c>
      <c r="B424" s="5" t="s">
        <v>11</v>
      </c>
      <c r="C424" s="5" t="s">
        <v>207</v>
      </c>
      <c r="D424" s="5" t="s">
        <v>206</v>
      </c>
      <c r="E424" s="5">
        <v>1575</v>
      </c>
    </row>
    <row r="425" spans="1:5" x14ac:dyDescent="0.2">
      <c r="A425" s="5" t="s">
        <v>361</v>
      </c>
      <c r="B425" s="5" t="s">
        <v>11</v>
      </c>
      <c r="C425" s="5" t="s">
        <v>205</v>
      </c>
      <c r="D425" s="5" t="s">
        <v>204</v>
      </c>
      <c r="E425" s="5">
        <v>281</v>
      </c>
    </row>
    <row r="426" spans="1:5" x14ac:dyDescent="0.2">
      <c r="A426" s="5" t="s">
        <v>361</v>
      </c>
      <c r="B426" s="5" t="s">
        <v>11</v>
      </c>
      <c r="C426" s="5" t="s">
        <v>203</v>
      </c>
      <c r="D426" s="5" t="s">
        <v>202</v>
      </c>
      <c r="E426" s="5">
        <v>12316</v>
      </c>
    </row>
    <row r="427" spans="1:5" x14ac:dyDescent="0.2">
      <c r="A427" s="5" t="s">
        <v>361</v>
      </c>
      <c r="B427" s="5" t="s">
        <v>11</v>
      </c>
      <c r="C427" s="5" t="s">
        <v>201</v>
      </c>
      <c r="D427" s="5" t="s">
        <v>200</v>
      </c>
      <c r="E427" s="5">
        <v>10448</v>
      </c>
    </row>
    <row r="428" spans="1:5" x14ac:dyDescent="0.2">
      <c r="A428" s="5" t="s">
        <v>361</v>
      </c>
      <c r="B428" s="5" t="s">
        <v>11</v>
      </c>
      <c r="C428" s="5" t="s">
        <v>199</v>
      </c>
      <c r="D428" s="5" t="s">
        <v>198</v>
      </c>
      <c r="E428" s="5">
        <v>1868</v>
      </c>
    </row>
    <row r="429" spans="1:5" x14ac:dyDescent="0.2">
      <c r="A429" s="5" t="s">
        <v>361</v>
      </c>
      <c r="B429" s="5" t="s">
        <v>11</v>
      </c>
      <c r="C429" s="5" t="s">
        <v>197</v>
      </c>
      <c r="D429" s="5" t="s">
        <v>196</v>
      </c>
      <c r="E429" s="5">
        <v>10353</v>
      </c>
    </row>
    <row r="430" spans="1:5" x14ac:dyDescent="0.2">
      <c r="A430" s="5" t="s">
        <v>361</v>
      </c>
      <c r="B430" s="5" t="s">
        <v>11</v>
      </c>
      <c r="C430" s="5" t="s">
        <v>195</v>
      </c>
      <c r="D430" s="5" t="s">
        <v>194</v>
      </c>
      <c r="E430" s="5">
        <v>3735</v>
      </c>
    </row>
    <row r="431" spans="1:5" x14ac:dyDescent="0.2">
      <c r="A431" s="5" t="s">
        <v>361</v>
      </c>
      <c r="B431" s="5" t="s">
        <v>11</v>
      </c>
      <c r="C431" s="5" t="s">
        <v>193</v>
      </c>
      <c r="D431" s="5" t="s">
        <v>192</v>
      </c>
      <c r="E431" s="5">
        <v>715</v>
      </c>
    </row>
    <row r="432" spans="1:5" x14ac:dyDescent="0.2">
      <c r="A432" s="5" t="s">
        <v>361</v>
      </c>
      <c r="B432" s="5" t="s">
        <v>11</v>
      </c>
      <c r="C432" s="5" t="s">
        <v>191</v>
      </c>
      <c r="D432" s="5" t="s">
        <v>190</v>
      </c>
      <c r="E432" s="5">
        <v>854</v>
      </c>
    </row>
    <row r="433" spans="1:5" x14ac:dyDescent="0.2">
      <c r="A433" s="5" t="s">
        <v>361</v>
      </c>
      <c r="B433" s="5" t="s">
        <v>11</v>
      </c>
      <c r="C433" s="5" t="s">
        <v>189</v>
      </c>
      <c r="D433" s="5" t="s">
        <v>188</v>
      </c>
      <c r="E433" s="5">
        <v>2166</v>
      </c>
    </row>
    <row r="434" spans="1:5" x14ac:dyDescent="0.2">
      <c r="A434" s="5" t="s">
        <v>361</v>
      </c>
      <c r="B434" s="5" t="s">
        <v>11</v>
      </c>
      <c r="C434" s="5" t="s">
        <v>187</v>
      </c>
      <c r="D434" s="5" t="s">
        <v>186</v>
      </c>
      <c r="E434" s="5">
        <v>4033</v>
      </c>
    </row>
    <row r="435" spans="1:5" x14ac:dyDescent="0.2">
      <c r="A435" s="5" t="s">
        <v>361</v>
      </c>
      <c r="B435" s="5" t="s">
        <v>11</v>
      </c>
      <c r="C435" s="5" t="s">
        <v>185</v>
      </c>
      <c r="D435" s="5" t="s">
        <v>184</v>
      </c>
      <c r="E435" s="5">
        <v>2585</v>
      </c>
    </row>
    <row r="436" spans="1:5" x14ac:dyDescent="0.2">
      <c r="A436" s="5" t="s">
        <v>361</v>
      </c>
      <c r="B436" s="5" t="s">
        <v>11</v>
      </c>
      <c r="C436" s="5" t="s">
        <v>183</v>
      </c>
      <c r="D436" s="5" t="s">
        <v>182</v>
      </c>
      <c r="E436" s="5">
        <v>2322</v>
      </c>
    </row>
    <row r="437" spans="1:5" x14ac:dyDescent="0.2">
      <c r="A437" s="5" t="s">
        <v>361</v>
      </c>
      <c r="B437" s="5" t="s">
        <v>11</v>
      </c>
      <c r="C437" s="5" t="s">
        <v>181</v>
      </c>
      <c r="D437" s="5" t="s">
        <v>180</v>
      </c>
      <c r="E437" s="5">
        <v>263</v>
      </c>
    </row>
    <row r="438" spans="1:5" x14ac:dyDescent="0.2">
      <c r="A438" s="5" t="s">
        <v>361</v>
      </c>
      <c r="B438" s="5" t="s">
        <v>11</v>
      </c>
      <c r="C438" s="5" t="s">
        <v>179</v>
      </c>
      <c r="D438" s="5" t="s">
        <v>178</v>
      </c>
      <c r="E438" s="5">
        <v>9348</v>
      </c>
    </row>
    <row r="439" spans="1:5" x14ac:dyDescent="0.2">
      <c r="A439" s="5" t="s">
        <v>361</v>
      </c>
      <c r="B439" s="5" t="s">
        <v>11</v>
      </c>
      <c r="C439" s="5" t="s">
        <v>177</v>
      </c>
      <c r="D439" s="5" t="s">
        <v>176</v>
      </c>
      <c r="E439" s="5">
        <v>585</v>
      </c>
    </row>
    <row r="440" spans="1:5" x14ac:dyDescent="0.2">
      <c r="A440" s="5" t="s">
        <v>361</v>
      </c>
      <c r="B440" s="5" t="s">
        <v>11</v>
      </c>
      <c r="C440" s="5" t="s">
        <v>175</v>
      </c>
      <c r="D440" s="5" t="s">
        <v>174</v>
      </c>
      <c r="E440" s="5">
        <v>8763</v>
      </c>
    </row>
    <row r="441" spans="1:5" x14ac:dyDescent="0.2">
      <c r="A441" s="5" t="s">
        <v>361</v>
      </c>
      <c r="B441" s="5" t="s">
        <v>11</v>
      </c>
      <c r="C441" s="5" t="s">
        <v>173</v>
      </c>
      <c r="D441" s="5" t="s">
        <v>172</v>
      </c>
      <c r="E441" s="5">
        <v>4035</v>
      </c>
    </row>
    <row r="442" spans="1:5" x14ac:dyDescent="0.2">
      <c r="A442" s="5" t="s">
        <v>361</v>
      </c>
      <c r="B442" s="5" t="s">
        <v>11</v>
      </c>
      <c r="C442" s="5" t="s">
        <v>171</v>
      </c>
      <c r="D442" s="5" t="s">
        <v>170</v>
      </c>
      <c r="E442" s="5">
        <v>3670</v>
      </c>
    </row>
    <row r="443" spans="1:5" x14ac:dyDescent="0.2">
      <c r="A443" s="5" t="s">
        <v>361</v>
      </c>
      <c r="B443" s="5" t="s">
        <v>11</v>
      </c>
      <c r="C443" s="5" t="s">
        <v>169</v>
      </c>
      <c r="D443" s="5" t="s">
        <v>168</v>
      </c>
      <c r="E443" s="5">
        <v>1058</v>
      </c>
    </row>
    <row r="444" spans="1:5" x14ac:dyDescent="0.2">
      <c r="A444" s="5" t="s">
        <v>361</v>
      </c>
      <c r="B444" s="5" t="s">
        <v>11</v>
      </c>
      <c r="C444" s="5" t="s">
        <v>167</v>
      </c>
      <c r="D444" s="5" t="s">
        <v>166</v>
      </c>
      <c r="E444" s="5">
        <v>3139</v>
      </c>
    </row>
    <row r="445" spans="1:5" x14ac:dyDescent="0.2">
      <c r="A445" s="5" t="s">
        <v>361</v>
      </c>
      <c r="B445" s="5" t="s">
        <v>11</v>
      </c>
      <c r="C445" s="5" t="s">
        <v>165</v>
      </c>
      <c r="D445" s="5" t="s">
        <v>164</v>
      </c>
      <c r="E445" s="5">
        <v>455</v>
      </c>
    </row>
    <row r="446" spans="1:5" x14ac:dyDescent="0.2">
      <c r="A446" s="5" t="s">
        <v>361</v>
      </c>
      <c r="B446" s="5" t="s">
        <v>11</v>
      </c>
      <c r="C446" s="5" t="s">
        <v>163</v>
      </c>
      <c r="D446" s="5" t="s">
        <v>162</v>
      </c>
      <c r="E446" s="5">
        <v>168</v>
      </c>
    </row>
    <row r="447" spans="1:5" x14ac:dyDescent="0.2">
      <c r="A447" s="5" t="s">
        <v>361</v>
      </c>
      <c r="B447" s="5" t="s">
        <v>11</v>
      </c>
      <c r="C447" s="5" t="s">
        <v>161</v>
      </c>
      <c r="D447" s="5" t="s">
        <v>160</v>
      </c>
      <c r="E447" s="5">
        <v>287</v>
      </c>
    </row>
    <row r="448" spans="1:5" x14ac:dyDescent="0.2">
      <c r="A448" s="5" t="s">
        <v>361</v>
      </c>
      <c r="B448" s="5" t="s">
        <v>11</v>
      </c>
      <c r="C448" s="5" t="s">
        <v>159</v>
      </c>
      <c r="D448" s="5" t="s">
        <v>158</v>
      </c>
      <c r="E448" s="5">
        <v>2684</v>
      </c>
    </row>
    <row r="449" spans="1:5" x14ac:dyDescent="0.2">
      <c r="A449" s="5" t="s">
        <v>361</v>
      </c>
      <c r="B449" s="5" t="s">
        <v>11</v>
      </c>
      <c r="C449" s="5" t="s">
        <v>157</v>
      </c>
      <c r="D449" s="5" t="s">
        <v>156</v>
      </c>
      <c r="E449" s="5">
        <v>509</v>
      </c>
    </row>
    <row r="450" spans="1:5" x14ac:dyDescent="0.2">
      <c r="A450" s="5" t="s">
        <v>361</v>
      </c>
      <c r="B450" s="5" t="s">
        <v>11</v>
      </c>
      <c r="C450" s="5" t="s">
        <v>155</v>
      </c>
      <c r="D450" s="5" t="s">
        <v>154</v>
      </c>
      <c r="E450" s="5">
        <v>2175</v>
      </c>
    </row>
    <row r="451" spans="1:5" x14ac:dyDescent="0.2">
      <c r="A451" s="5" t="s">
        <v>361</v>
      </c>
      <c r="B451" s="5" t="s">
        <v>11</v>
      </c>
      <c r="C451" s="5" t="s">
        <v>153</v>
      </c>
      <c r="D451" s="5" t="s">
        <v>152</v>
      </c>
      <c r="E451" s="5">
        <v>2472</v>
      </c>
    </row>
    <row r="452" spans="1:5" x14ac:dyDescent="0.2">
      <c r="A452" s="5" t="s">
        <v>361</v>
      </c>
      <c r="B452" s="5" t="s">
        <v>11</v>
      </c>
      <c r="C452" s="5" t="s">
        <v>151</v>
      </c>
      <c r="D452" s="5" t="s">
        <v>150</v>
      </c>
      <c r="E452" s="5">
        <v>14969</v>
      </c>
    </row>
    <row r="453" spans="1:5" x14ac:dyDescent="0.2">
      <c r="A453" s="5" t="s">
        <v>361</v>
      </c>
      <c r="B453" s="5" t="s">
        <v>11</v>
      </c>
      <c r="C453" s="5" t="s">
        <v>149</v>
      </c>
      <c r="D453" s="5" t="s">
        <v>148</v>
      </c>
      <c r="E453" s="5">
        <v>2246</v>
      </c>
    </row>
    <row r="454" spans="1:5" x14ac:dyDescent="0.2">
      <c r="A454" s="5" t="s">
        <v>361</v>
      </c>
      <c r="B454" s="5" t="s">
        <v>11</v>
      </c>
      <c r="C454" s="5" t="s">
        <v>147</v>
      </c>
      <c r="D454" s="5" t="s">
        <v>146</v>
      </c>
      <c r="E454" s="5">
        <v>1031</v>
      </c>
    </row>
    <row r="455" spans="1:5" x14ac:dyDescent="0.2">
      <c r="A455" s="5" t="s">
        <v>361</v>
      </c>
      <c r="B455" s="5" t="s">
        <v>11</v>
      </c>
      <c r="C455" s="5" t="s">
        <v>145</v>
      </c>
      <c r="D455" s="5" t="s">
        <v>144</v>
      </c>
      <c r="E455" s="5">
        <v>11692</v>
      </c>
    </row>
    <row r="456" spans="1:5" x14ac:dyDescent="0.2">
      <c r="A456" s="5" t="s">
        <v>361</v>
      </c>
      <c r="B456" s="5" t="s">
        <v>11</v>
      </c>
      <c r="C456" s="5" t="s">
        <v>141</v>
      </c>
      <c r="D456" s="5" t="s">
        <v>143</v>
      </c>
      <c r="E456" s="5" t="s">
        <v>142</v>
      </c>
    </row>
    <row r="457" spans="1:5" x14ac:dyDescent="0.2">
      <c r="A457" s="5" t="s">
        <v>361</v>
      </c>
      <c r="B457" s="5" t="s">
        <v>11</v>
      </c>
      <c r="C457" s="5" t="s">
        <v>141</v>
      </c>
      <c r="D457" s="5" t="s">
        <v>140</v>
      </c>
      <c r="E457" s="5">
        <v>5522</v>
      </c>
    </row>
    <row r="458" spans="1:5" x14ac:dyDescent="0.2">
      <c r="A458" s="5" t="s">
        <v>361</v>
      </c>
      <c r="B458" s="5" t="s">
        <v>11</v>
      </c>
      <c r="C458" s="5" t="s">
        <v>139</v>
      </c>
      <c r="D458" s="5" t="s">
        <v>138</v>
      </c>
      <c r="E458" s="5">
        <v>16069</v>
      </c>
    </row>
    <row r="459" spans="1:5" x14ac:dyDescent="0.2">
      <c r="A459" s="5" t="s">
        <v>361</v>
      </c>
      <c r="B459" s="5" t="s">
        <v>11</v>
      </c>
      <c r="C459" s="5" t="s">
        <v>137</v>
      </c>
      <c r="D459" s="5" t="s">
        <v>136</v>
      </c>
      <c r="E459" s="5">
        <v>7608</v>
      </c>
    </row>
    <row r="460" spans="1:5" x14ac:dyDescent="0.2">
      <c r="A460" s="5" t="s">
        <v>361</v>
      </c>
      <c r="B460" s="5" t="s">
        <v>11</v>
      </c>
      <c r="C460" s="5" t="s">
        <v>135</v>
      </c>
      <c r="D460" s="5" t="s">
        <v>134</v>
      </c>
      <c r="E460" s="5">
        <v>25243</v>
      </c>
    </row>
    <row r="461" spans="1:5" x14ac:dyDescent="0.2">
      <c r="A461" s="5" t="s">
        <v>361</v>
      </c>
      <c r="B461" s="5" t="s">
        <v>11</v>
      </c>
      <c r="C461" s="5" t="s">
        <v>132</v>
      </c>
      <c r="D461" s="5" t="s">
        <v>131</v>
      </c>
      <c r="E461" s="5">
        <v>71739</v>
      </c>
    </row>
    <row r="462" spans="1:5" x14ac:dyDescent="0.2">
      <c r="A462" s="5" t="s">
        <v>360</v>
      </c>
      <c r="B462" s="5" t="s">
        <v>13</v>
      </c>
      <c r="C462" s="5" t="s">
        <v>314</v>
      </c>
      <c r="D462" s="5" t="s">
        <v>313</v>
      </c>
      <c r="E462" s="5">
        <v>2124143</v>
      </c>
    </row>
    <row r="463" spans="1:5" x14ac:dyDescent="0.2">
      <c r="A463" s="5" t="s">
        <v>360</v>
      </c>
      <c r="B463" s="5" t="s">
        <v>13</v>
      </c>
      <c r="C463" s="5" t="s">
        <v>312</v>
      </c>
      <c r="D463" s="5" t="s">
        <v>311</v>
      </c>
      <c r="E463" s="5">
        <v>1851805</v>
      </c>
    </row>
    <row r="464" spans="1:5" x14ac:dyDescent="0.2">
      <c r="A464" s="5" t="s">
        <v>360</v>
      </c>
      <c r="B464" s="5" t="s">
        <v>13</v>
      </c>
      <c r="C464" s="5" t="s">
        <v>310</v>
      </c>
      <c r="D464" s="5" t="s">
        <v>309</v>
      </c>
      <c r="E464" s="5">
        <v>34246</v>
      </c>
    </row>
    <row r="465" spans="1:5" x14ac:dyDescent="0.2">
      <c r="A465" s="5" t="s">
        <v>360</v>
      </c>
      <c r="B465" s="5" t="s">
        <v>13</v>
      </c>
      <c r="C465" s="5" t="s">
        <v>308</v>
      </c>
      <c r="D465" s="5" t="s">
        <v>307</v>
      </c>
      <c r="E465" s="5">
        <v>24283</v>
      </c>
    </row>
    <row r="466" spans="1:5" x14ac:dyDescent="0.2">
      <c r="A466" s="5" t="s">
        <v>360</v>
      </c>
      <c r="B466" s="5" t="s">
        <v>13</v>
      </c>
      <c r="C466" s="5" t="s">
        <v>306</v>
      </c>
      <c r="D466" s="5" t="s">
        <v>305</v>
      </c>
      <c r="E466" s="5">
        <v>9963</v>
      </c>
    </row>
    <row r="467" spans="1:5" x14ac:dyDescent="0.2">
      <c r="A467" s="5" t="s">
        <v>360</v>
      </c>
      <c r="B467" s="5" t="s">
        <v>13</v>
      </c>
      <c r="C467" s="5" t="s">
        <v>304</v>
      </c>
      <c r="D467" s="5" t="s">
        <v>303</v>
      </c>
      <c r="E467" s="5">
        <v>29355</v>
      </c>
    </row>
    <row r="468" spans="1:5" x14ac:dyDescent="0.2">
      <c r="A468" s="5" t="s">
        <v>360</v>
      </c>
      <c r="B468" s="5" t="s">
        <v>13</v>
      </c>
      <c r="C468" s="5" t="s">
        <v>302</v>
      </c>
      <c r="D468" s="5" t="s">
        <v>301</v>
      </c>
      <c r="E468" s="5">
        <v>25725</v>
      </c>
    </row>
    <row r="469" spans="1:5" x14ac:dyDescent="0.2">
      <c r="A469" s="5" t="s">
        <v>360</v>
      </c>
      <c r="B469" s="5" t="s">
        <v>13</v>
      </c>
      <c r="C469" s="5" t="s">
        <v>300</v>
      </c>
      <c r="D469" s="5" t="s">
        <v>299</v>
      </c>
      <c r="E469" s="5">
        <v>1771</v>
      </c>
    </row>
    <row r="470" spans="1:5" x14ac:dyDescent="0.2">
      <c r="A470" s="5" t="s">
        <v>360</v>
      </c>
      <c r="B470" s="5" t="s">
        <v>13</v>
      </c>
      <c r="C470" s="5" t="s">
        <v>298</v>
      </c>
      <c r="D470" s="5" t="s">
        <v>297</v>
      </c>
      <c r="E470" s="5">
        <v>1860</v>
      </c>
    </row>
    <row r="471" spans="1:5" x14ac:dyDescent="0.2">
      <c r="A471" s="5" t="s">
        <v>360</v>
      </c>
      <c r="B471" s="5" t="s">
        <v>13</v>
      </c>
      <c r="C471" s="5" t="s">
        <v>296</v>
      </c>
      <c r="D471" s="5" t="s">
        <v>295</v>
      </c>
      <c r="E471" s="5">
        <v>25669</v>
      </c>
    </row>
    <row r="472" spans="1:5" x14ac:dyDescent="0.2">
      <c r="A472" s="5" t="s">
        <v>360</v>
      </c>
      <c r="B472" s="5" t="s">
        <v>13</v>
      </c>
      <c r="C472" s="5" t="s">
        <v>294</v>
      </c>
      <c r="D472" s="5" t="s">
        <v>293</v>
      </c>
      <c r="E472" s="5">
        <v>65881</v>
      </c>
    </row>
    <row r="473" spans="1:5" x14ac:dyDescent="0.2">
      <c r="A473" s="5" t="s">
        <v>360</v>
      </c>
      <c r="B473" s="5" t="s">
        <v>13</v>
      </c>
      <c r="C473" s="5" t="s">
        <v>292</v>
      </c>
      <c r="D473" s="5" t="s">
        <v>291</v>
      </c>
      <c r="E473" s="5">
        <v>234300</v>
      </c>
    </row>
    <row r="474" spans="1:5" x14ac:dyDescent="0.2">
      <c r="A474" s="5" t="s">
        <v>360</v>
      </c>
      <c r="B474" s="5" t="s">
        <v>13</v>
      </c>
      <c r="C474" s="5" t="s">
        <v>290</v>
      </c>
      <c r="D474" s="5" t="s">
        <v>289</v>
      </c>
      <c r="E474" s="5">
        <v>131900</v>
      </c>
    </row>
    <row r="475" spans="1:5" x14ac:dyDescent="0.2">
      <c r="A475" s="5" t="s">
        <v>360</v>
      </c>
      <c r="B475" s="5" t="s">
        <v>13</v>
      </c>
      <c r="C475" s="5" t="s">
        <v>288</v>
      </c>
      <c r="D475" s="5" t="s">
        <v>287</v>
      </c>
      <c r="E475" s="5">
        <v>1301</v>
      </c>
    </row>
    <row r="476" spans="1:5" x14ac:dyDescent="0.2">
      <c r="A476" s="5" t="s">
        <v>360</v>
      </c>
      <c r="B476" s="5" t="s">
        <v>13</v>
      </c>
      <c r="C476" s="5" t="s">
        <v>286</v>
      </c>
      <c r="D476" s="5" t="s">
        <v>285</v>
      </c>
      <c r="E476" s="5">
        <v>2899</v>
      </c>
    </row>
    <row r="477" spans="1:5" x14ac:dyDescent="0.2">
      <c r="A477" s="5" t="s">
        <v>360</v>
      </c>
      <c r="B477" s="5" t="s">
        <v>13</v>
      </c>
      <c r="C477" s="5" t="s">
        <v>284</v>
      </c>
      <c r="D477" s="5" t="s">
        <v>283</v>
      </c>
      <c r="E477" s="5">
        <v>1989</v>
      </c>
    </row>
    <row r="478" spans="1:5" x14ac:dyDescent="0.2">
      <c r="A478" s="5" t="s">
        <v>360</v>
      </c>
      <c r="B478" s="5" t="s">
        <v>13</v>
      </c>
      <c r="C478" s="5" t="s">
        <v>282</v>
      </c>
      <c r="D478" s="5" t="s">
        <v>281</v>
      </c>
      <c r="E478" s="5">
        <v>11854</v>
      </c>
    </row>
    <row r="479" spans="1:5" x14ac:dyDescent="0.2">
      <c r="A479" s="5" t="s">
        <v>360</v>
      </c>
      <c r="B479" s="5" t="s">
        <v>13</v>
      </c>
      <c r="C479" s="5" t="s">
        <v>280</v>
      </c>
      <c r="D479" s="5" t="s">
        <v>279</v>
      </c>
      <c r="E479" s="5">
        <v>9361</v>
      </c>
    </row>
    <row r="480" spans="1:5" x14ac:dyDescent="0.2">
      <c r="A480" s="5" t="s">
        <v>360</v>
      </c>
      <c r="B480" s="5" t="s">
        <v>13</v>
      </c>
      <c r="C480" s="5" t="s">
        <v>278</v>
      </c>
      <c r="D480" s="5" t="s">
        <v>277</v>
      </c>
      <c r="E480" s="5">
        <v>69975</v>
      </c>
    </row>
    <row r="481" spans="1:5" x14ac:dyDescent="0.2">
      <c r="A481" s="5" t="s">
        <v>360</v>
      </c>
      <c r="B481" s="5" t="s">
        <v>13</v>
      </c>
      <c r="C481" s="5" t="s">
        <v>276</v>
      </c>
      <c r="D481" s="5" t="s">
        <v>275</v>
      </c>
      <c r="E481" s="5">
        <v>3134</v>
      </c>
    </row>
    <row r="482" spans="1:5" x14ac:dyDescent="0.2">
      <c r="A482" s="5" t="s">
        <v>360</v>
      </c>
      <c r="B482" s="5" t="s">
        <v>13</v>
      </c>
      <c r="C482" s="5" t="s">
        <v>274</v>
      </c>
      <c r="D482" s="5" t="s">
        <v>273</v>
      </c>
      <c r="E482" s="5">
        <v>2498</v>
      </c>
    </row>
    <row r="483" spans="1:5" x14ac:dyDescent="0.2">
      <c r="A483" s="5" t="s">
        <v>360</v>
      </c>
      <c r="B483" s="5" t="s">
        <v>13</v>
      </c>
      <c r="C483" s="5" t="s">
        <v>272</v>
      </c>
      <c r="D483" s="5" t="s">
        <v>271</v>
      </c>
      <c r="E483" s="5">
        <v>12356</v>
      </c>
    </row>
    <row r="484" spans="1:5" x14ac:dyDescent="0.2">
      <c r="A484" s="5" t="s">
        <v>360</v>
      </c>
      <c r="B484" s="5" t="s">
        <v>13</v>
      </c>
      <c r="C484" s="5" t="s">
        <v>270</v>
      </c>
      <c r="D484" s="5" t="s">
        <v>269</v>
      </c>
      <c r="E484" s="5">
        <v>1948</v>
      </c>
    </row>
    <row r="485" spans="1:5" x14ac:dyDescent="0.2">
      <c r="A485" s="5" t="s">
        <v>360</v>
      </c>
      <c r="B485" s="5" t="s">
        <v>13</v>
      </c>
      <c r="C485" s="5" t="s">
        <v>268</v>
      </c>
      <c r="D485" s="5" t="s">
        <v>267</v>
      </c>
      <c r="E485" s="5">
        <v>14584</v>
      </c>
    </row>
    <row r="486" spans="1:5" x14ac:dyDescent="0.2">
      <c r="A486" s="5" t="s">
        <v>360</v>
      </c>
      <c r="B486" s="5" t="s">
        <v>13</v>
      </c>
      <c r="C486" s="5" t="s">
        <v>266</v>
      </c>
      <c r="D486" s="5" t="s">
        <v>265</v>
      </c>
      <c r="E486" s="5">
        <v>102400</v>
      </c>
    </row>
    <row r="487" spans="1:5" x14ac:dyDescent="0.2">
      <c r="A487" s="5" t="s">
        <v>360</v>
      </c>
      <c r="B487" s="5" t="s">
        <v>13</v>
      </c>
      <c r="C487" s="5" t="s">
        <v>264</v>
      </c>
      <c r="D487" s="5" t="s">
        <v>263</v>
      </c>
      <c r="E487" s="5">
        <v>24001</v>
      </c>
    </row>
    <row r="488" spans="1:5" x14ac:dyDescent="0.2">
      <c r="A488" s="5" t="s">
        <v>360</v>
      </c>
      <c r="B488" s="5" t="s">
        <v>13</v>
      </c>
      <c r="C488" s="5" t="s">
        <v>262</v>
      </c>
      <c r="D488" s="5" t="s">
        <v>261</v>
      </c>
      <c r="E488" s="5">
        <v>898</v>
      </c>
    </row>
    <row r="489" spans="1:5" x14ac:dyDescent="0.2">
      <c r="A489" s="5" t="s">
        <v>360</v>
      </c>
      <c r="B489" s="5" t="s">
        <v>13</v>
      </c>
      <c r="C489" s="5" t="s">
        <v>260</v>
      </c>
      <c r="D489" s="5" t="s">
        <v>259</v>
      </c>
      <c r="E489" s="5">
        <v>3441</v>
      </c>
    </row>
    <row r="490" spans="1:5" x14ac:dyDescent="0.2">
      <c r="A490" s="5" t="s">
        <v>360</v>
      </c>
      <c r="B490" s="5" t="s">
        <v>13</v>
      </c>
      <c r="C490" s="5" t="s">
        <v>258</v>
      </c>
      <c r="D490" s="5" t="s">
        <v>257</v>
      </c>
      <c r="E490" s="5">
        <v>2381</v>
      </c>
    </row>
    <row r="491" spans="1:5" x14ac:dyDescent="0.2">
      <c r="A491" s="5" t="s">
        <v>360</v>
      </c>
      <c r="B491" s="5" t="s">
        <v>13</v>
      </c>
      <c r="C491" s="5" t="s">
        <v>255</v>
      </c>
      <c r="D491" s="5" t="s">
        <v>254</v>
      </c>
      <c r="E491" s="5">
        <v>3195</v>
      </c>
    </row>
    <row r="492" spans="1:5" x14ac:dyDescent="0.2">
      <c r="A492" s="5" t="s">
        <v>360</v>
      </c>
      <c r="B492" s="5" t="s">
        <v>13</v>
      </c>
      <c r="C492" s="5" t="s">
        <v>253</v>
      </c>
      <c r="D492" s="5" t="s">
        <v>252</v>
      </c>
      <c r="E492" s="5">
        <v>22330</v>
      </c>
    </row>
    <row r="493" spans="1:5" x14ac:dyDescent="0.2">
      <c r="A493" s="5" t="s">
        <v>360</v>
      </c>
      <c r="B493" s="5" t="s">
        <v>13</v>
      </c>
      <c r="C493" s="5" t="s">
        <v>251</v>
      </c>
      <c r="D493" s="5" t="s">
        <v>250</v>
      </c>
      <c r="E493" s="5">
        <v>41630</v>
      </c>
    </row>
    <row r="494" spans="1:5" x14ac:dyDescent="0.2">
      <c r="A494" s="5" t="s">
        <v>360</v>
      </c>
      <c r="B494" s="5" t="s">
        <v>13</v>
      </c>
      <c r="C494" s="5" t="s">
        <v>249</v>
      </c>
      <c r="D494" s="5" t="s">
        <v>248</v>
      </c>
      <c r="E494" s="5">
        <v>4525</v>
      </c>
    </row>
    <row r="495" spans="1:5" x14ac:dyDescent="0.2">
      <c r="A495" s="5" t="s">
        <v>360</v>
      </c>
      <c r="B495" s="5" t="s">
        <v>13</v>
      </c>
      <c r="C495" s="5" t="s">
        <v>247</v>
      </c>
      <c r="D495" s="5" t="s">
        <v>246</v>
      </c>
      <c r="E495" s="5">
        <v>122581</v>
      </c>
    </row>
    <row r="496" spans="1:5" x14ac:dyDescent="0.2">
      <c r="A496" s="5" t="s">
        <v>360</v>
      </c>
      <c r="B496" s="5" t="s">
        <v>13</v>
      </c>
      <c r="C496" s="5" t="s">
        <v>245</v>
      </c>
      <c r="D496" s="5" t="s">
        <v>244</v>
      </c>
      <c r="E496" s="5">
        <v>123048</v>
      </c>
    </row>
    <row r="497" spans="1:5" x14ac:dyDescent="0.2">
      <c r="A497" s="5" t="s">
        <v>360</v>
      </c>
      <c r="B497" s="5" t="s">
        <v>13</v>
      </c>
      <c r="C497" s="5" t="s">
        <v>243</v>
      </c>
      <c r="D497" s="5" t="s">
        <v>242</v>
      </c>
      <c r="E497" s="5">
        <v>47976</v>
      </c>
    </row>
    <row r="498" spans="1:5" x14ac:dyDescent="0.2">
      <c r="A498" s="5" t="s">
        <v>360</v>
      </c>
      <c r="B498" s="5" t="s">
        <v>13</v>
      </c>
      <c r="C498" s="5" t="s">
        <v>241</v>
      </c>
      <c r="D498" s="5" t="s">
        <v>240</v>
      </c>
      <c r="E498" s="5">
        <v>8328</v>
      </c>
    </row>
    <row r="499" spans="1:5" x14ac:dyDescent="0.2">
      <c r="A499" s="5" t="s">
        <v>360</v>
      </c>
      <c r="B499" s="5" t="s">
        <v>13</v>
      </c>
      <c r="C499" s="5" t="s">
        <v>239</v>
      </c>
      <c r="D499" s="5" t="s">
        <v>238</v>
      </c>
      <c r="E499" s="5">
        <v>1577</v>
      </c>
    </row>
    <row r="500" spans="1:5" x14ac:dyDescent="0.2">
      <c r="A500" s="5" t="s">
        <v>360</v>
      </c>
      <c r="B500" s="5" t="s">
        <v>13</v>
      </c>
      <c r="C500" s="5" t="s">
        <v>237</v>
      </c>
      <c r="D500" s="5" t="s">
        <v>236</v>
      </c>
      <c r="E500" s="5">
        <v>1347</v>
      </c>
    </row>
    <row r="501" spans="1:5" x14ac:dyDescent="0.2">
      <c r="A501" s="5" t="s">
        <v>360</v>
      </c>
      <c r="B501" s="5" t="s">
        <v>13</v>
      </c>
      <c r="C501" s="5" t="s">
        <v>235</v>
      </c>
      <c r="D501" s="5" t="s">
        <v>234</v>
      </c>
      <c r="E501" s="5">
        <v>12121</v>
      </c>
    </row>
    <row r="502" spans="1:5" x14ac:dyDescent="0.2">
      <c r="A502" s="5" t="s">
        <v>360</v>
      </c>
      <c r="B502" s="5" t="s">
        <v>13</v>
      </c>
      <c r="C502" s="5" t="s">
        <v>233</v>
      </c>
      <c r="D502" s="5" t="s">
        <v>232</v>
      </c>
      <c r="E502" s="5">
        <v>3095</v>
      </c>
    </row>
    <row r="503" spans="1:5" x14ac:dyDescent="0.2">
      <c r="A503" s="5" t="s">
        <v>360</v>
      </c>
      <c r="B503" s="5" t="s">
        <v>13</v>
      </c>
      <c r="C503" s="5" t="s">
        <v>231</v>
      </c>
      <c r="D503" s="5" t="s">
        <v>230</v>
      </c>
      <c r="E503" s="5">
        <v>1814</v>
      </c>
    </row>
    <row r="504" spans="1:5" x14ac:dyDescent="0.2">
      <c r="A504" s="5" t="s">
        <v>360</v>
      </c>
      <c r="B504" s="5" t="s">
        <v>13</v>
      </c>
      <c r="C504" s="5" t="s">
        <v>229</v>
      </c>
      <c r="D504" s="5" t="s">
        <v>228</v>
      </c>
      <c r="E504" s="5">
        <v>14384</v>
      </c>
    </row>
    <row r="505" spans="1:5" x14ac:dyDescent="0.2">
      <c r="A505" s="5" t="s">
        <v>360</v>
      </c>
      <c r="B505" s="5" t="s">
        <v>13</v>
      </c>
      <c r="C505" s="5" t="s">
        <v>227</v>
      </c>
      <c r="D505" s="5" t="s">
        <v>226</v>
      </c>
      <c r="E505" s="5">
        <v>5310</v>
      </c>
    </row>
    <row r="506" spans="1:5" x14ac:dyDescent="0.2">
      <c r="A506" s="5" t="s">
        <v>360</v>
      </c>
      <c r="B506" s="5" t="s">
        <v>13</v>
      </c>
      <c r="C506" s="5" t="s">
        <v>225</v>
      </c>
      <c r="D506" s="5" t="s">
        <v>224</v>
      </c>
      <c r="E506" s="5">
        <v>162500</v>
      </c>
    </row>
    <row r="507" spans="1:5" x14ac:dyDescent="0.2">
      <c r="A507" s="5" t="s">
        <v>360</v>
      </c>
      <c r="B507" s="5" t="s">
        <v>13</v>
      </c>
      <c r="C507" s="5" t="s">
        <v>223</v>
      </c>
      <c r="D507" s="5" t="s">
        <v>222</v>
      </c>
      <c r="E507" s="5">
        <v>30195</v>
      </c>
    </row>
    <row r="508" spans="1:5" x14ac:dyDescent="0.2">
      <c r="A508" s="5" t="s">
        <v>360</v>
      </c>
      <c r="B508" s="5" t="s">
        <v>13</v>
      </c>
      <c r="C508" s="5" t="s">
        <v>221</v>
      </c>
      <c r="D508" s="5" t="s">
        <v>220</v>
      </c>
      <c r="E508" s="5">
        <v>59866</v>
      </c>
    </row>
    <row r="509" spans="1:5" x14ac:dyDescent="0.2">
      <c r="A509" s="5" t="s">
        <v>360</v>
      </c>
      <c r="B509" s="5" t="s">
        <v>13</v>
      </c>
      <c r="C509" s="5" t="s">
        <v>219</v>
      </c>
      <c r="D509" s="5" t="s">
        <v>218</v>
      </c>
      <c r="E509" s="5">
        <v>53676</v>
      </c>
    </row>
    <row r="510" spans="1:5" x14ac:dyDescent="0.2">
      <c r="A510" s="5" t="s">
        <v>360</v>
      </c>
      <c r="B510" s="5" t="s">
        <v>13</v>
      </c>
      <c r="C510" s="5" t="s">
        <v>217</v>
      </c>
      <c r="D510" s="5" t="s">
        <v>216</v>
      </c>
      <c r="E510" s="5">
        <v>18763</v>
      </c>
    </row>
    <row r="511" spans="1:5" x14ac:dyDescent="0.2">
      <c r="A511" s="5" t="s">
        <v>360</v>
      </c>
      <c r="B511" s="5" t="s">
        <v>13</v>
      </c>
      <c r="C511" s="5" t="s">
        <v>215</v>
      </c>
      <c r="D511" s="5" t="s">
        <v>214</v>
      </c>
      <c r="E511" s="5">
        <v>445261</v>
      </c>
    </row>
    <row r="512" spans="1:5" x14ac:dyDescent="0.2">
      <c r="A512" s="5" t="s">
        <v>360</v>
      </c>
      <c r="B512" s="5" t="s">
        <v>13</v>
      </c>
      <c r="C512" s="5" t="s">
        <v>213</v>
      </c>
      <c r="D512" s="5" t="s">
        <v>212</v>
      </c>
      <c r="E512" s="5">
        <v>107280</v>
      </c>
    </row>
    <row r="513" spans="1:5" x14ac:dyDescent="0.2">
      <c r="A513" s="5" t="s">
        <v>360</v>
      </c>
      <c r="B513" s="5" t="s">
        <v>13</v>
      </c>
      <c r="C513" s="5" t="s">
        <v>211</v>
      </c>
      <c r="D513" s="5" t="s">
        <v>210</v>
      </c>
      <c r="E513" s="5">
        <v>51494</v>
      </c>
    </row>
    <row r="514" spans="1:5" x14ac:dyDescent="0.2">
      <c r="A514" s="5" t="s">
        <v>360</v>
      </c>
      <c r="B514" s="5" t="s">
        <v>13</v>
      </c>
      <c r="C514" s="5" t="s">
        <v>209</v>
      </c>
      <c r="D514" s="5" t="s">
        <v>208</v>
      </c>
      <c r="E514" s="5">
        <v>22339</v>
      </c>
    </row>
    <row r="515" spans="1:5" x14ac:dyDescent="0.2">
      <c r="A515" s="5" t="s">
        <v>360</v>
      </c>
      <c r="B515" s="5" t="s">
        <v>13</v>
      </c>
      <c r="C515" s="5" t="s">
        <v>207</v>
      </c>
      <c r="D515" s="5" t="s">
        <v>206</v>
      </c>
      <c r="E515" s="5">
        <v>30466</v>
      </c>
    </row>
    <row r="516" spans="1:5" x14ac:dyDescent="0.2">
      <c r="A516" s="5" t="s">
        <v>360</v>
      </c>
      <c r="B516" s="5" t="s">
        <v>13</v>
      </c>
      <c r="C516" s="5" t="s">
        <v>205</v>
      </c>
      <c r="D516" s="5" t="s">
        <v>204</v>
      </c>
      <c r="E516" s="5">
        <v>2981</v>
      </c>
    </row>
    <row r="517" spans="1:5" x14ac:dyDescent="0.2">
      <c r="A517" s="5" t="s">
        <v>360</v>
      </c>
      <c r="B517" s="5" t="s">
        <v>13</v>
      </c>
      <c r="C517" s="5" t="s">
        <v>203</v>
      </c>
      <c r="D517" s="5" t="s">
        <v>202</v>
      </c>
      <c r="E517" s="5">
        <v>337981</v>
      </c>
    </row>
    <row r="518" spans="1:5" x14ac:dyDescent="0.2">
      <c r="A518" s="5" t="s">
        <v>360</v>
      </c>
      <c r="B518" s="5" t="s">
        <v>13</v>
      </c>
      <c r="C518" s="5" t="s">
        <v>201</v>
      </c>
      <c r="D518" s="5" t="s">
        <v>200</v>
      </c>
      <c r="E518" s="5">
        <v>316873</v>
      </c>
    </row>
    <row r="519" spans="1:5" x14ac:dyDescent="0.2">
      <c r="A519" s="5" t="s">
        <v>360</v>
      </c>
      <c r="B519" s="5" t="s">
        <v>13</v>
      </c>
      <c r="C519" s="5" t="s">
        <v>199</v>
      </c>
      <c r="D519" s="5" t="s">
        <v>198</v>
      </c>
      <c r="E519" s="5">
        <v>21109</v>
      </c>
    </row>
    <row r="520" spans="1:5" x14ac:dyDescent="0.2">
      <c r="A520" s="5" t="s">
        <v>360</v>
      </c>
      <c r="B520" s="5" t="s">
        <v>13</v>
      </c>
      <c r="C520" s="5" t="s">
        <v>197</v>
      </c>
      <c r="D520" s="5" t="s">
        <v>196</v>
      </c>
      <c r="E520" s="5">
        <v>279797</v>
      </c>
    </row>
    <row r="521" spans="1:5" x14ac:dyDescent="0.2">
      <c r="A521" s="5" t="s">
        <v>360</v>
      </c>
      <c r="B521" s="5" t="s">
        <v>13</v>
      </c>
      <c r="C521" s="5" t="s">
        <v>195</v>
      </c>
      <c r="D521" s="5" t="s">
        <v>194</v>
      </c>
      <c r="E521" s="5">
        <v>185772</v>
      </c>
    </row>
    <row r="522" spans="1:5" x14ac:dyDescent="0.2">
      <c r="A522" s="5" t="s">
        <v>360</v>
      </c>
      <c r="B522" s="5" t="s">
        <v>13</v>
      </c>
      <c r="C522" s="5" t="s">
        <v>193</v>
      </c>
      <c r="D522" s="5" t="s">
        <v>192</v>
      </c>
      <c r="E522" s="5">
        <v>30800</v>
      </c>
    </row>
    <row r="523" spans="1:5" x14ac:dyDescent="0.2">
      <c r="A523" s="5" t="s">
        <v>360</v>
      </c>
      <c r="B523" s="5" t="s">
        <v>13</v>
      </c>
      <c r="C523" s="5" t="s">
        <v>191</v>
      </c>
      <c r="D523" s="5" t="s">
        <v>190</v>
      </c>
      <c r="E523" s="5">
        <v>46102</v>
      </c>
    </row>
    <row r="524" spans="1:5" x14ac:dyDescent="0.2">
      <c r="A524" s="5" t="s">
        <v>360</v>
      </c>
      <c r="B524" s="5" t="s">
        <v>13</v>
      </c>
      <c r="C524" s="5" t="s">
        <v>189</v>
      </c>
      <c r="D524" s="5" t="s">
        <v>188</v>
      </c>
      <c r="E524" s="5">
        <v>108871</v>
      </c>
    </row>
    <row r="525" spans="1:5" x14ac:dyDescent="0.2">
      <c r="A525" s="5" t="s">
        <v>360</v>
      </c>
      <c r="B525" s="5" t="s">
        <v>13</v>
      </c>
      <c r="C525" s="5" t="s">
        <v>187</v>
      </c>
      <c r="D525" s="5" t="s">
        <v>186</v>
      </c>
      <c r="E525" s="5">
        <v>30155</v>
      </c>
    </row>
    <row r="526" spans="1:5" x14ac:dyDescent="0.2">
      <c r="A526" s="5" t="s">
        <v>360</v>
      </c>
      <c r="B526" s="5" t="s">
        <v>13</v>
      </c>
      <c r="C526" s="5" t="s">
        <v>185</v>
      </c>
      <c r="D526" s="5" t="s">
        <v>184</v>
      </c>
      <c r="E526" s="5">
        <v>63870</v>
      </c>
    </row>
    <row r="527" spans="1:5" x14ac:dyDescent="0.2">
      <c r="A527" s="5" t="s">
        <v>360</v>
      </c>
      <c r="B527" s="5" t="s">
        <v>13</v>
      </c>
      <c r="C527" s="5" t="s">
        <v>183</v>
      </c>
      <c r="D527" s="5" t="s">
        <v>182</v>
      </c>
      <c r="E527" s="5">
        <v>58940</v>
      </c>
    </row>
    <row r="528" spans="1:5" x14ac:dyDescent="0.2">
      <c r="A528" s="5" t="s">
        <v>360</v>
      </c>
      <c r="B528" s="5" t="s">
        <v>13</v>
      </c>
      <c r="C528" s="5" t="s">
        <v>181</v>
      </c>
      <c r="D528" s="5" t="s">
        <v>180</v>
      </c>
      <c r="E528" s="5">
        <v>4930</v>
      </c>
    </row>
    <row r="529" spans="1:5" x14ac:dyDescent="0.2">
      <c r="A529" s="5" t="s">
        <v>360</v>
      </c>
      <c r="B529" s="5" t="s">
        <v>13</v>
      </c>
      <c r="C529" s="5" t="s">
        <v>179</v>
      </c>
      <c r="D529" s="5" t="s">
        <v>178</v>
      </c>
      <c r="E529" s="5">
        <v>154035</v>
      </c>
    </row>
    <row r="530" spans="1:5" x14ac:dyDescent="0.2">
      <c r="A530" s="5" t="s">
        <v>360</v>
      </c>
      <c r="B530" s="5" t="s">
        <v>13</v>
      </c>
      <c r="C530" s="5" t="s">
        <v>177</v>
      </c>
      <c r="D530" s="5" t="s">
        <v>176</v>
      </c>
      <c r="E530" s="5">
        <v>21889</v>
      </c>
    </row>
    <row r="531" spans="1:5" x14ac:dyDescent="0.2">
      <c r="A531" s="5" t="s">
        <v>360</v>
      </c>
      <c r="B531" s="5" t="s">
        <v>13</v>
      </c>
      <c r="C531" s="5" t="s">
        <v>175</v>
      </c>
      <c r="D531" s="5" t="s">
        <v>174</v>
      </c>
      <c r="E531" s="5">
        <v>132146</v>
      </c>
    </row>
    <row r="532" spans="1:5" x14ac:dyDescent="0.2">
      <c r="A532" s="5" t="s">
        <v>360</v>
      </c>
      <c r="B532" s="5" t="s">
        <v>13</v>
      </c>
      <c r="C532" s="5" t="s">
        <v>173</v>
      </c>
      <c r="D532" s="5" t="s">
        <v>172</v>
      </c>
      <c r="E532" s="5">
        <v>68046</v>
      </c>
    </row>
    <row r="533" spans="1:5" x14ac:dyDescent="0.2">
      <c r="A533" s="5" t="s">
        <v>360</v>
      </c>
      <c r="B533" s="5" t="s">
        <v>13</v>
      </c>
      <c r="C533" s="5" t="s">
        <v>171</v>
      </c>
      <c r="D533" s="5" t="s">
        <v>170</v>
      </c>
      <c r="E533" s="5">
        <v>48984</v>
      </c>
    </row>
    <row r="534" spans="1:5" x14ac:dyDescent="0.2">
      <c r="A534" s="5" t="s">
        <v>360</v>
      </c>
      <c r="B534" s="5" t="s">
        <v>13</v>
      </c>
      <c r="C534" s="5" t="s">
        <v>169</v>
      </c>
      <c r="D534" s="5" t="s">
        <v>168</v>
      </c>
      <c r="E534" s="5">
        <v>15116</v>
      </c>
    </row>
    <row r="535" spans="1:5" x14ac:dyDescent="0.2">
      <c r="A535" s="5" t="s">
        <v>360</v>
      </c>
      <c r="B535" s="5" t="s">
        <v>13</v>
      </c>
      <c r="C535" s="5" t="s">
        <v>167</v>
      </c>
      <c r="D535" s="5" t="s">
        <v>166</v>
      </c>
      <c r="E535" s="5">
        <v>81260</v>
      </c>
    </row>
    <row r="536" spans="1:5" x14ac:dyDescent="0.2">
      <c r="A536" s="5" t="s">
        <v>360</v>
      </c>
      <c r="B536" s="5" t="s">
        <v>13</v>
      </c>
      <c r="C536" s="5" t="s">
        <v>165</v>
      </c>
      <c r="D536" s="5" t="s">
        <v>164</v>
      </c>
      <c r="E536" s="5">
        <v>27467</v>
      </c>
    </row>
    <row r="537" spans="1:5" x14ac:dyDescent="0.2">
      <c r="A537" s="5" t="s">
        <v>360</v>
      </c>
      <c r="B537" s="5" t="s">
        <v>13</v>
      </c>
      <c r="C537" s="5" t="s">
        <v>163</v>
      </c>
      <c r="D537" s="5" t="s">
        <v>162</v>
      </c>
      <c r="E537" s="5">
        <v>18303</v>
      </c>
    </row>
    <row r="538" spans="1:5" x14ac:dyDescent="0.2">
      <c r="A538" s="5" t="s">
        <v>360</v>
      </c>
      <c r="B538" s="5" t="s">
        <v>13</v>
      </c>
      <c r="C538" s="5" t="s">
        <v>161</v>
      </c>
      <c r="D538" s="5" t="s">
        <v>160</v>
      </c>
      <c r="E538" s="5">
        <v>9164</v>
      </c>
    </row>
    <row r="539" spans="1:5" x14ac:dyDescent="0.2">
      <c r="A539" s="5" t="s">
        <v>360</v>
      </c>
      <c r="B539" s="5" t="s">
        <v>13</v>
      </c>
      <c r="C539" s="5" t="s">
        <v>159</v>
      </c>
      <c r="D539" s="5" t="s">
        <v>158</v>
      </c>
      <c r="E539" s="5">
        <v>53793</v>
      </c>
    </row>
    <row r="540" spans="1:5" x14ac:dyDescent="0.2">
      <c r="A540" s="5" t="s">
        <v>360</v>
      </c>
      <c r="B540" s="5" t="s">
        <v>13</v>
      </c>
      <c r="C540" s="5" t="s">
        <v>157</v>
      </c>
      <c r="D540" s="5" t="s">
        <v>156</v>
      </c>
      <c r="E540" s="5">
        <v>13860</v>
      </c>
    </row>
    <row r="541" spans="1:5" x14ac:dyDescent="0.2">
      <c r="A541" s="5" t="s">
        <v>360</v>
      </c>
      <c r="B541" s="5" t="s">
        <v>13</v>
      </c>
      <c r="C541" s="5" t="s">
        <v>155</v>
      </c>
      <c r="D541" s="5" t="s">
        <v>154</v>
      </c>
      <c r="E541" s="5">
        <v>39933</v>
      </c>
    </row>
    <row r="542" spans="1:5" x14ac:dyDescent="0.2">
      <c r="A542" s="5" t="s">
        <v>360</v>
      </c>
      <c r="B542" s="5" t="s">
        <v>13</v>
      </c>
      <c r="C542" s="5" t="s">
        <v>153</v>
      </c>
      <c r="D542" s="5" t="s">
        <v>152</v>
      </c>
      <c r="E542" s="5">
        <v>45894</v>
      </c>
    </row>
    <row r="543" spans="1:5" x14ac:dyDescent="0.2">
      <c r="A543" s="5" t="s">
        <v>360</v>
      </c>
      <c r="B543" s="5" t="s">
        <v>13</v>
      </c>
      <c r="C543" s="5" t="s">
        <v>151</v>
      </c>
      <c r="D543" s="5" t="s">
        <v>150</v>
      </c>
      <c r="E543" s="5">
        <v>272339</v>
      </c>
    </row>
    <row r="544" spans="1:5" x14ac:dyDescent="0.2">
      <c r="A544" s="5" t="s">
        <v>360</v>
      </c>
      <c r="B544" s="5" t="s">
        <v>13</v>
      </c>
      <c r="C544" s="5" t="s">
        <v>149</v>
      </c>
      <c r="D544" s="5" t="s">
        <v>148</v>
      </c>
      <c r="E544" s="5">
        <v>36462</v>
      </c>
    </row>
    <row r="545" spans="1:5" x14ac:dyDescent="0.2">
      <c r="A545" s="5" t="s">
        <v>360</v>
      </c>
      <c r="B545" s="5" t="s">
        <v>13</v>
      </c>
      <c r="C545" s="5" t="s">
        <v>147</v>
      </c>
      <c r="D545" s="5" t="s">
        <v>146</v>
      </c>
      <c r="E545" s="5">
        <v>30311</v>
      </c>
    </row>
    <row r="546" spans="1:5" x14ac:dyDescent="0.2">
      <c r="A546" s="5" t="s">
        <v>360</v>
      </c>
      <c r="B546" s="5" t="s">
        <v>13</v>
      </c>
      <c r="C546" s="5" t="s">
        <v>145</v>
      </c>
      <c r="D546" s="5" t="s">
        <v>144</v>
      </c>
      <c r="E546" s="5">
        <v>205565</v>
      </c>
    </row>
    <row r="547" spans="1:5" x14ac:dyDescent="0.2">
      <c r="A547" s="5" t="s">
        <v>360</v>
      </c>
      <c r="B547" s="5" t="s">
        <v>13</v>
      </c>
      <c r="C547" s="5" t="s">
        <v>141</v>
      </c>
      <c r="D547" s="5" t="s">
        <v>143</v>
      </c>
      <c r="E547" s="5" t="s">
        <v>142</v>
      </c>
    </row>
    <row r="548" spans="1:5" x14ac:dyDescent="0.2">
      <c r="A548" s="5" t="s">
        <v>360</v>
      </c>
      <c r="B548" s="5" t="s">
        <v>13</v>
      </c>
      <c r="C548" s="5" t="s">
        <v>141</v>
      </c>
      <c r="D548" s="5" t="s">
        <v>140</v>
      </c>
      <c r="E548" s="5">
        <v>63601</v>
      </c>
    </row>
    <row r="549" spans="1:5" x14ac:dyDescent="0.2">
      <c r="A549" s="5" t="s">
        <v>360</v>
      </c>
      <c r="B549" s="5" t="s">
        <v>13</v>
      </c>
      <c r="C549" s="5" t="s">
        <v>139</v>
      </c>
      <c r="D549" s="5" t="s">
        <v>138</v>
      </c>
      <c r="E549" s="5">
        <v>245628</v>
      </c>
    </row>
    <row r="550" spans="1:5" x14ac:dyDescent="0.2">
      <c r="A550" s="5" t="s">
        <v>360</v>
      </c>
      <c r="B550" s="5" t="s">
        <v>13</v>
      </c>
      <c r="C550" s="5" t="s">
        <v>137</v>
      </c>
      <c r="D550" s="5" t="s">
        <v>136</v>
      </c>
      <c r="E550" s="5">
        <v>73645</v>
      </c>
    </row>
    <row r="551" spans="1:5" x14ac:dyDescent="0.2">
      <c r="A551" s="5" t="s">
        <v>360</v>
      </c>
      <c r="B551" s="5" t="s">
        <v>13</v>
      </c>
      <c r="C551" s="5" t="s">
        <v>135</v>
      </c>
      <c r="D551" s="5" t="s">
        <v>134</v>
      </c>
      <c r="E551" s="5">
        <v>363783</v>
      </c>
    </row>
    <row r="552" spans="1:5" x14ac:dyDescent="0.2">
      <c r="A552" s="5" t="s">
        <v>360</v>
      </c>
      <c r="B552" s="5" t="s">
        <v>13</v>
      </c>
      <c r="C552" s="5" t="s">
        <v>132</v>
      </c>
      <c r="D552" s="5" t="s">
        <v>131</v>
      </c>
      <c r="E552" s="5">
        <v>1488022</v>
      </c>
    </row>
    <row r="553" spans="1:5" x14ac:dyDescent="0.2">
      <c r="A553" s="5" t="s">
        <v>359</v>
      </c>
      <c r="B553" s="5" t="s">
        <v>15</v>
      </c>
      <c r="C553" s="5" t="s">
        <v>314</v>
      </c>
      <c r="D553" s="5" t="s">
        <v>313</v>
      </c>
      <c r="E553" s="5">
        <v>276040</v>
      </c>
    </row>
    <row r="554" spans="1:5" x14ac:dyDescent="0.2">
      <c r="A554" s="5" t="s">
        <v>359</v>
      </c>
      <c r="B554" s="5" t="s">
        <v>15</v>
      </c>
      <c r="C554" s="5" t="s">
        <v>312</v>
      </c>
      <c r="D554" s="5" t="s">
        <v>311</v>
      </c>
      <c r="E554" s="5">
        <v>240947</v>
      </c>
    </row>
    <row r="555" spans="1:5" x14ac:dyDescent="0.2">
      <c r="A555" s="5" t="s">
        <v>359</v>
      </c>
      <c r="B555" s="5" t="s">
        <v>15</v>
      </c>
      <c r="C555" s="5" t="s">
        <v>310</v>
      </c>
      <c r="D555" s="5" t="s">
        <v>309</v>
      </c>
      <c r="E555" s="5">
        <v>2501</v>
      </c>
    </row>
    <row r="556" spans="1:5" x14ac:dyDescent="0.2">
      <c r="A556" s="5" t="s">
        <v>359</v>
      </c>
      <c r="B556" s="5" t="s">
        <v>15</v>
      </c>
      <c r="C556" s="5" t="s">
        <v>308</v>
      </c>
      <c r="D556" s="5" t="s">
        <v>307</v>
      </c>
      <c r="E556" s="5">
        <v>2139</v>
      </c>
    </row>
    <row r="557" spans="1:5" x14ac:dyDescent="0.2">
      <c r="A557" s="5" t="s">
        <v>359</v>
      </c>
      <c r="B557" s="5" t="s">
        <v>15</v>
      </c>
      <c r="C557" s="5" t="s">
        <v>306</v>
      </c>
      <c r="D557" s="5" t="s">
        <v>305</v>
      </c>
      <c r="E557" s="5">
        <v>362</v>
      </c>
    </row>
    <row r="558" spans="1:5" x14ac:dyDescent="0.2">
      <c r="A558" s="5" t="s">
        <v>359</v>
      </c>
      <c r="B558" s="5" t="s">
        <v>15</v>
      </c>
      <c r="C558" s="5" t="s">
        <v>304</v>
      </c>
      <c r="D558" s="5" t="s">
        <v>303</v>
      </c>
      <c r="E558" s="5">
        <v>14160</v>
      </c>
    </row>
    <row r="559" spans="1:5" x14ac:dyDescent="0.2">
      <c r="A559" s="5" t="s">
        <v>359</v>
      </c>
      <c r="B559" s="5" t="s">
        <v>15</v>
      </c>
      <c r="C559" s="5" t="s">
        <v>302</v>
      </c>
      <c r="D559" s="5" t="s">
        <v>301</v>
      </c>
      <c r="E559" s="5">
        <v>8923</v>
      </c>
    </row>
    <row r="560" spans="1:5" x14ac:dyDescent="0.2">
      <c r="A560" s="5" t="s">
        <v>359</v>
      </c>
      <c r="B560" s="5" t="s">
        <v>15</v>
      </c>
      <c r="C560" s="5" t="s">
        <v>300</v>
      </c>
      <c r="D560" s="5" t="s">
        <v>299</v>
      </c>
      <c r="E560" s="5">
        <v>2577</v>
      </c>
    </row>
    <row r="561" spans="1:5" x14ac:dyDescent="0.2">
      <c r="A561" s="5" t="s">
        <v>359</v>
      </c>
      <c r="B561" s="5" t="s">
        <v>15</v>
      </c>
      <c r="C561" s="5" t="s">
        <v>298</v>
      </c>
      <c r="D561" s="5" t="s">
        <v>297</v>
      </c>
      <c r="E561" s="5">
        <v>2660</v>
      </c>
    </row>
    <row r="562" spans="1:5" x14ac:dyDescent="0.2">
      <c r="A562" s="5" t="s">
        <v>359</v>
      </c>
      <c r="B562" s="5" t="s">
        <v>15</v>
      </c>
      <c r="C562" s="5" t="s">
        <v>296</v>
      </c>
      <c r="D562" s="5" t="s">
        <v>295</v>
      </c>
      <c r="E562" s="5">
        <v>4060</v>
      </c>
    </row>
    <row r="563" spans="1:5" x14ac:dyDescent="0.2">
      <c r="A563" s="5" t="s">
        <v>359</v>
      </c>
      <c r="B563" s="5" t="s">
        <v>15</v>
      </c>
      <c r="C563" s="5" t="s">
        <v>294</v>
      </c>
      <c r="D563" s="5" t="s">
        <v>293</v>
      </c>
      <c r="E563" s="5">
        <v>10743</v>
      </c>
    </row>
    <row r="564" spans="1:5" x14ac:dyDescent="0.2">
      <c r="A564" s="5" t="s">
        <v>359</v>
      </c>
      <c r="B564" s="5" t="s">
        <v>15</v>
      </c>
      <c r="C564" s="5" t="s">
        <v>292</v>
      </c>
      <c r="D564" s="5" t="s">
        <v>291</v>
      </c>
      <c r="E564" s="5">
        <v>20245</v>
      </c>
    </row>
    <row r="565" spans="1:5" x14ac:dyDescent="0.2">
      <c r="A565" s="5" t="s">
        <v>359</v>
      </c>
      <c r="B565" s="5" t="s">
        <v>15</v>
      </c>
      <c r="C565" s="5" t="s">
        <v>290</v>
      </c>
      <c r="D565" s="5" t="s">
        <v>289</v>
      </c>
      <c r="E565" s="5">
        <v>11963</v>
      </c>
    </row>
    <row r="566" spans="1:5" x14ac:dyDescent="0.2">
      <c r="A566" s="5" t="s">
        <v>359</v>
      </c>
      <c r="B566" s="5" t="s">
        <v>15</v>
      </c>
      <c r="C566" s="5" t="s">
        <v>288</v>
      </c>
      <c r="D566" s="5" t="s">
        <v>287</v>
      </c>
      <c r="E566" s="5">
        <v>162</v>
      </c>
    </row>
    <row r="567" spans="1:5" x14ac:dyDescent="0.2">
      <c r="A567" s="5" t="s">
        <v>359</v>
      </c>
      <c r="B567" s="5" t="s">
        <v>15</v>
      </c>
      <c r="C567" s="5" t="s">
        <v>286</v>
      </c>
      <c r="D567" s="5" t="s">
        <v>285</v>
      </c>
      <c r="E567" s="5">
        <v>721</v>
      </c>
    </row>
    <row r="568" spans="1:5" x14ac:dyDescent="0.2">
      <c r="A568" s="5" t="s">
        <v>359</v>
      </c>
      <c r="B568" s="5" t="s">
        <v>15</v>
      </c>
      <c r="C568" s="5" t="s">
        <v>284</v>
      </c>
      <c r="D568" s="5" t="s">
        <v>283</v>
      </c>
      <c r="E568" s="5">
        <v>353</v>
      </c>
    </row>
    <row r="569" spans="1:5" x14ac:dyDescent="0.2">
      <c r="A569" s="5" t="s">
        <v>359</v>
      </c>
      <c r="B569" s="5" t="s">
        <v>15</v>
      </c>
      <c r="C569" s="5" t="s">
        <v>282</v>
      </c>
      <c r="D569" s="5" t="s">
        <v>281</v>
      </c>
      <c r="E569" s="5">
        <v>1344</v>
      </c>
    </row>
    <row r="570" spans="1:5" x14ac:dyDescent="0.2">
      <c r="A570" s="5" t="s">
        <v>359</v>
      </c>
      <c r="B570" s="5" t="s">
        <v>15</v>
      </c>
      <c r="C570" s="5" t="s">
        <v>280</v>
      </c>
      <c r="D570" s="5" t="s">
        <v>279</v>
      </c>
      <c r="E570" s="5">
        <v>1124</v>
      </c>
    </row>
    <row r="571" spans="1:5" x14ac:dyDescent="0.2">
      <c r="A571" s="5" t="s">
        <v>359</v>
      </c>
      <c r="B571" s="5" t="s">
        <v>15</v>
      </c>
      <c r="C571" s="5" t="s">
        <v>278</v>
      </c>
      <c r="D571" s="5" t="s">
        <v>277</v>
      </c>
      <c r="E571" s="5">
        <v>4914</v>
      </c>
    </row>
    <row r="572" spans="1:5" x14ac:dyDescent="0.2">
      <c r="A572" s="5" t="s">
        <v>359</v>
      </c>
      <c r="B572" s="5" t="s">
        <v>15</v>
      </c>
      <c r="C572" s="5" t="s">
        <v>276</v>
      </c>
      <c r="D572" s="5" t="s">
        <v>275</v>
      </c>
      <c r="E572" s="5">
        <v>364</v>
      </c>
    </row>
    <row r="573" spans="1:5" x14ac:dyDescent="0.2">
      <c r="A573" s="5" t="s">
        <v>359</v>
      </c>
      <c r="B573" s="5" t="s">
        <v>15</v>
      </c>
      <c r="C573" s="5" t="s">
        <v>274</v>
      </c>
      <c r="D573" s="5" t="s">
        <v>273</v>
      </c>
      <c r="E573" s="5">
        <v>81</v>
      </c>
    </row>
    <row r="574" spans="1:5" x14ac:dyDescent="0.2">
      <c r="A574" s="5" t="s">
        <v>359</v>
      </c>
      <c r="B574" s="5" t="s">
        <v>15</v>
      </c>
      <c r="C574" s="5" t="s">
        <v>272</v>
      </c>
      <c r="D574" s="5" t="s">
        <v>271</v>
      </c>
      <c r="E574" s="5">
        <v>937</v>
      </c>
    </row>
    <row r="575" spans="1:5" x14ac:dyDescent="0.2">
      <c r="A575" s="5" t="s">
        <v>359</v>
      </c>
      <c r="B575" s="5" t="s">
        <v>15</v>
      </c>
      <c r="C575" s="5" t="s">
        <v>270</v>
      </c>
      <c r="D575" s="5" t="s">
        <v>269</v>
      </c>
      <c r="E575" s="5">
        <v>334</v>
      </c>
    </row>
    <row r="576" spans="1:5" x14ac:dyDescent="0.2">
      <c r="A576" s="5" t="s">
        <v>359</v>
      </c>
      <c r="B576" s="5" t="s">
        <v>15</v>
      </c>
      <c r="C576" s="5" t="s">
        <v>268</v>
      </c>
      <c r="D576" s="5" t="s">
        <v>267</v>
      </c>
      <c r="E576" s="5">
        <v>1628</v>
      </c>
    </row>
    <row r="577" spans="1:5" x14ac:dyDescent="0.2">
      <c r="A577" s="5" t="s">
        <v>359</v>
      </c>
      <c r="B577" s="5" t="s">
        <v>15</v>
      </c>
      <c r="C577" s="5" t="s">
        <v>266</v>
      </c>
      <c r="D577" s="5" t="s">
        <v>265</v>
      </c>
      <c r="E577" s="5">
        <v>8282</v>
      </c>
    </row>
    <row r="578" spans="1:5" x14ac:dyDescent="0.2">
      <c r="A578" s="5" t="s">
        <v>359</v>
      </c>
      <c r="B578" s="5" t="s">
        <v>15</v>
      </c>
      <c r="C578" s="5" t="s">
        <v>264</v>
      </c>
      <c r="D578" s="5" t="s">
        <v>263</v>
      </c>
      <c r="E578" s="5">
        <v>3499</v>
      </c>
    </row>
    <row r="579" spans="1:5" x14ac:dyDescent="0.2">
      <c r="A579" s="5" t="s">
        <v>359</v>
      </c>
      <c r="B579" s="5" t="s">
        <v>15</v>
      </c>
      <c r="C579" s="5" t="s">
        <v>262</v>
      </c>
      <c r="D579" s="5" t="s">
        <v>261</v>
      </c>
      <c r="E579" s="5">
        <v>143</v>
      </c>
    </row>
    <row r="580" spans="1:5" x14ac:dyDescent="0.2">
      <c r="A580" s="5" t="s">
        <v>359</v>
      </c>
      <c r="B580" s="5" t="s">
        <v>15</v>
      </c>
      <c r="C580" s="5" t="s">
        <v>260</v>
      </c>
      <c r="D580" s="5" t="s">
        <v>259</v>
      </c>
      <c r="E580" s="5">
        <v>52</v>
      </c>
    </row>
    <row r="581" spans="1:5" x14ac:dyDescent="0.2">
      <c r="A581" s="5" t="s">
        <v>359</v>
      </c>
      <c r="B581" s="5" t="s">
        <v>15</v>
      </c>
      <c r="C581" s="5" t="s">
        <v>258</v>
      </c>
      <c r="D581" s="5" t="s">
        <v>257</v>
      </c>
      <c r="E581" s="5">
        <v>134</v>
      </c>
    </row>
    <row r="582" spans="1:5" x14ac:dyDescent="0.2">
      <c r="A582" s="5" t="s">
        <v>359</v>
      </c>
      <c r="B582" s="5" t="s">
        <v>15</v>
      </c>
      <c r="C582" s="5" t="s">
        <v>255</v>
      </c>
      <c r="D582" s="5" t="s">
        <v>254</v>
      </c>
      <c r="E582" s="5">
        <v>393</v>
      </c>
    </row>
    <row r="583" spans="1:5" x14ac:dyDescent="0.2">
      <c r="A583" s="5" t="s">
        <v>359</v>
      </c>
      <c r="B583" s="5" t="s">
        <v>15</v>
      </c>
      <c r="C583" s="5" t="s">
        <v>253</v>
      </c>
      <c r="D583" s="5" t="s">
        <v>252</v>
      </c>
      <c r="E583" s="5">
        <v>1151</v>
      </c>
    </row>
    <row r="584" spans="1:5" x14ac:dyDescent="0.2">
      <c r="A584" s="5" t="s">
        <v>359</v>
      </c>
      <c r="B584" s="5" t="s">
        <v>15</v>
      </c>
      <c r="C584" s="5" t="s">
        <v>251</v>
      </c>
      <c r="D584" s="5" t="s">
        <v>250</v>
      </c>
      <c r="E584" s="5">
        <v>2372</v>
      </c>
    </row>
    <row r="585" spans="1:5" x14ac:dyDescent="0.2">
      <c r="A585" s="5" t="s">
        <v>359</v>
      </c>
      <c r="B585" s="5" t="s">
        <v>15</v>
      </c>
      <c r="C585" s="5" t="s">
        <v>249</v>
      </c>
      <c r="D585" s="5" t="s">
        <v>248</v>
      </c>
      <c r="E585" s="5">
        <v>538</v>
      </c>
    </row>
    <row r="586" spans="1:5" x14ac:dyDescent="0.2">
      <c r="A586" s="5" t="s">
        <v>359</v>
      </c>
      <c r="B586" s="5" t="s">
        <v>15</v>
      </c>
      <c r="C586" s="5" t="s">
        <v>247</v>
      </c>
      <c r="D586" s="5" t="s">
        <v>246</v>
      </c>
      <c r="E586" s="5">
        <v>15132</v>
      </c>
    </row>
    <row r="587" spans="1:5" x14ac:dyDescent="0.2">
      <c r="A587" s="5" t="s">
        <v>359</v>
      </c>
      <c r="B587" s="5" t="s">
        <v>15</v>
      </c>
      <c r="C587" s="5" t="s">
        <v>245</v>
      </c>
      <c r="D587" s="5" t="s">
        <v>244</v>
      </c>
      <c r="E587" s="5">
        <v>15429</v>
      </c>
    </row>
    <row r="588" spans="1:5" x14ac:dyDescent="0.2">
      <c r="A588" s="5" t="s">
        <v>359</v>
      </c>
      <c r="B588" s="5" t="s">
        <v>15</v>
      </c>
      <c r="C588" s="5" t="s">
        <v>243</v>
      </c>
      <c r="D588" s="5" t="s">
        <v>242</v>
      </c>
      <c r="E588" s="5">
        <v>7635</v>
      </c>
    </row>
    <row r="589" spans="1:5" x14ac:dyDescent="0.2">
      <c r="A589" s="5" t="s">
        <v>359</v>
      </c>
      <c r="B589" s="5" t="s">
        <v>15</v>
      </c>
      <c r="C589" s="5" t="s">
        <v>241</v>
      </c>
      <c r="D589" s="5" t="s">
        <v>240</v>
      </c>
      <c r="E589" s="5">
        <v>2130</v>
      </c>
    </row>
    <row r="590" spans="1:5" x14ac:dyDescent="0.2">
      <c r="A590" s="5" t="s">
        <v>359</v>
      </c>
      <c r="B590" s="5" t="s">
        <v>15</v>
      </c>
      <c r="C590" s="5" t="s">
        <v>239</v>
      </c>
      <c r="D590" s="5" t="s">
        <v>238</v>
      </c>
      <c r="E590" s="5">
        <v>936</v>
      </c>
    </row>
    <row r="591" spans="1:5" x14ac:dyDescent="0.2">
      <c r="A591" s="5" t="s">
        <v>359</v>
      </c>
      <c r="B591" s="5" t="s">
        <v>15</v>
      </c>
      <c r="C591" s="5" t="s">
        <v>237</v>
      </c>
      <c r="D591" s="5" t="s">
        <v>236</v>
      </c>
      <c r="E591" s="5">
        <v>3</v>
      </c>
    </row>
    <row r="592" spans="1:5" x14ac:dyDescent="0.2">
      <c r="A592" s="5" t="s">
        <v>359</v>
      </c>
      <c r="B592" s="5" t="s">
        <v>15</v>
      </c>
      <c r="C592" s="5" t="s">
        <v>235</v>
      </c>
      <c r="D592" s="5" t="s">
        <v>234</v>
      </c>
      <c r="E592" s="5">
        <v>1744</v>
      </c>
    </row>
    <row r="593" spans="1:5" x14ac:dyDescent="0.2">
      <c r="A593" s="5" t="s">
        <v>359</v>
      </c>
      <c r="B593" s="5" t="s">
        <v>15</v>
      </c>
      <c r="C593" s="5" t="s">
        <v>233</v>
      </c>
      <c r="D593" s="5" t="s">
        <v>232</v>
      </c>
      <c r="E593" s="5">
        <v>354</v>
      </c>
    </row>
    <row r="594" spans="1:5" x14ac:dyDescent="0.2">
      <c r="A594" s="5" t="s">
        <v>359</v>
      </c>
      <c r="B594" s="5" t="s">
        <v>15</v>
      </c>
      <c r="C594" s="5" t="s">
        <v>231</v>
      </c>
      <c r="D594" s="5" t="s">
        <v>230</v>
      </c>
      <c r="E594" s="5">
        <v>687</v>
      </c>
    </row>
    <row r="595" spans="1:5" x14ac:dyDescent="0.2">
      <c r="A595" s="5" t="s">
        <v>359</v>
      </c>
      <c r="B595" s="5" t="s">
        <v>15</v>
      </c>
      <c r="C595" s="5" t="s">
        <v>229</v>
      </c>
      <c r="D595" s="5" t="s">
        <v>228</v>
      </c>
      <c r="E595" s="5">
        <v>1338</v>
      </c>
    </row>
    <row r="596" spans="1:5" x14ac:dyDescent="0.2">
      <c r="A596" s="5" t="s">
        <v>359</v>
      </c>
      <c r="B596" s="5" t="s">
        <v>15</v>
      </c>
      <c r="C596" s="5" t="s">
        <v>227</v>
      </c>
      <c r="D596" s="5" t="s">
        <v>226</v>
      </c>
      <c r="E596" s="5">
        <v>444</v>
      </c>
    </row>
    <row r="597" spans="1:5" x14ac:dyDescent="0.2">
      <c r="A597" s="5" t="s">
        <v>359</v>
      </c>
      <c r="B597" s="5" t="s">
        <v>15</v>
      </c>
      <c r="C597" s="5" t="s">
        <v>225</v>
      </c>
      <c r="D597" s="5" t="s">
        <v>224</v>
      </c>
      <c r="E597" s="5">
        <v>20835</v>
      </c>
    </row>
    <row r="598" spans="1:5" x14ac:dyDescent="0.2">
      <c r="A598" s="5" t="s">
        <v>359</v>
      </c>
      <c r="B598" s="5" t="s">
        <v>15</v>
      </c>
      <c r="C598" s="5" t="s">
        <v>223</v>
      </c>
      <c r="D598" s="5" t="s">
        <v>222</v>
      </c>
      <c r="E598" s="5">
        <v>5568</v>
      </c>
    </row>
    <row r="599" spans="1:5" x14ac:dyDescent="0.2">
      <c r="A599" s="5" t="s">
        <v>359</v>
      </c>
      <c r="B599" s="5" t="s">
        <v>15</v>
      </c>
      <c r="C599" s="5" t="s">
        <v>221</v>
      </c>
      <c r="D599" s="5" t="s">
        <v>220</v>
      </c>
      <c r="E599" s="5">
        <v>625</v>
      </c>
    </row>
    <row r="600" spans="1:5" x14ac:dyDescent="0.2">
      <c r="A600" s="5" t="s">
        <v>359</v>
      </c>
      <c r="B600" s="5" t="s">
        <v>15</v>
      </c>
      <c r="C600" s="5" t="s">
        <v>219</v>
      </c>
      <c r="D600" s="5" t="s">
        <v>218</v>
      </c>
      <c r="E600" s="5">
        <v>13249</v>
      </c>
    </row>
    <row r="601" spans="1:5" x14ac:dyDescent="0.2">
      <c r="A601" s="5" t="s">
        <v>359</v>
      </c>
      <c r="B601" s="5" t="s">
        <v>15</v>
      </c>
      <c r="C601" s="5" t="s">
        <v>217</v>
      </c>
      <c r="D601" s="5" t="s">
        <v>216</v>
      </c>
      <c r="E601" s="5">
        <v>1393</v>
      </c>
    </row>
    <row r="602" spans="1:5" x14ac:dyDescent="0.2">
      <c r="A602" s="5" t="s">
        <v>359</v>
      </c>
      <c r="B602" s="5" t="s">
        <v>15</v>
      </c>
      <c r="C602" s="5" t="s">
        <v>215</v>
      </c>
      <c r="D602" s="5" t="s">
        <v>214</v>
      </c>
      <c r="E602" s="5">
        <v>53012</v>
      </c>
    </row>
    <row r="603" spans="1:5" x14ac:dyDescent="0.2">
      <c r="A603" s="5" t="s">
        <v>359</v>
      </c>
      <c r="B603" s="5" t="s">
        <v>15</v>
      </c>
      <c r="C603" s="5" t="s">
        <v>213</v>
      </c>
      <c r="D603" s="5" t="s">
        <v>212</v>
      </c>
      <c r="E603" s="5">
        <v>15778</v>
      </c>
    </row>
    <row r="604" spans="1:5" x14ac:dyDescent="0.2">
      <c r="A604" s="5" t="s">
        <v>359</v>
      </c>
      <c r="B604" s="5" t="s">
        <v>15</v>
      </c>
      <c r="C604" s="5" t="s">
        <v>211</v>
      </c>
      <c r="D604" s="5" t="s">
        <v>210</v>
      </c>
      <c r="E604" s="5">
        <v>5467</v>
      </c>
    </row>
    <row r="605" spans="1:5" x14ac:dyDescent="0.2">
      <c r="A605" s="5" t="s">
        <v>359</v>
      </c>
      <c r="B605" s="5" t="s">
        <v>15</v>
      </c>
      <c r="C605" s="5" t="s">
        <v>209</v>
      </c>
      <c r="D605" s="5" t="s">
        <v>208</v>
      </c>
      <c r="E605" s="5">
        <v>2859</v>
      </c>
    </row>
    <row r="606" spans="1:5" x14ac:dyDescent="0.2">
      <c r="A606" s="5" t="s">
        <v>359</v>
      </c>
      <c r="B606" s="5" t="s">
        <v>15</v>
      </c>
      <c r="C606" s="5" t="s">
        <v>207</v>
      </c>
      <c r="D606" s="5" t="s">
        <v>206</v>
      </c>
      <c r="E606" s="5">
        <v>5814</v>
      </c>
    </row>
    <row r="607" spans="1:5" x14ac:dyDescent="0.2">
      <c r="A607" s="5" t="s">
        <v>359</v>
      </c>
      <c r="B607" s="5" t="s">
        <v>15</v>
      </c>
      <c r="C607" s="5" t="s">
        <v>205</v>
      </c>
      <c r="D607" s="5" t="s">
        <v>204</v>
      </c>
      <c r="E607" s="5">
        <v>1638</v>
      </c>
    </row>
    <row r="608" spans="1:5" x14ac:dyDescent="0.2">
      <c r="A608" s="5" t="s">
        <v>359</v>
      </c>
      <c r="B608" s="5" t="s">
        <v>15</v>
      </c>
      <c r="C608" s="5" t="s">
        <v>203</v>
      </c>
      <c r="D608" s="5" t="s">
        <v>202</v>
      </c>
      <c r="E608" s="5">
        <v>37234</v>
      </c>
    </row>
    <row r="609" spans="1:5" x14ac:dyDescent="0.2">
      <c r="A609" s="5" t="s">
        <v>359</v>
      </c>
      <c r="B609" s="5" t="s">
        <v>15</v>
      </c>
      <c r="C609" s="5" t="s">
        <v>201</v>
      </c>
      <c r="D609" s="5" t="s">
        <v>200</v>
      </c>
      <c r="E609" s="5">
        <v>34313</v>
      </c>
    </row>
    <row r="610" spans="1:5" x14ac:dyDescent="0.2">
      <c r="A610" s="5" t="s">
        <v>359</v>
      </c>
      <c r="B610" s="5" t="s">
        <v>15</v>
      </c>
      <c r="C610" s="5" t="s">
        <v>199</v>
      </c>
      <c r="D610" s="5" t="s">
        <v>198</v>
      </c>
      <c r="E610" s="5">
        <v>2921</v>
      </c>
    </row>
    <row r="611" spans="1:5" x14ac:dyDescent="0.2">
      <c r="A611" s="5" t="s">
        <v>359</v>
      </c>
      <c r="B611" s="5" t="s">
        <v>15</v>
      </c>
      <c r="C611" s="5" t="s">
        <v>197</v>
      </c>
      <c r="D611" s="5" t="s">
        <v>196</v>
      </c>
      <c r="E611" s="5">
        <v>39544</v>
      </c>
    </row>
    <row r="612" spans="1:5" x14ac:dyDescent="0.2">
      <c r="A612" s="5" t="s">
        <v>359</v>
      </c>
      <c r="B612" s="5" t="s">
        <v>15</v>
      </c>
      <c r="C612" s="5" t="s">
        <v>195</v>
      </c>
      <c r="D612" s="5" t="s">
        <v>194</v>
      </c>
      <c r="E612" s="5">
        <v>24507</v>
      </c>
    </row>
    <row r="613" spans="1:5" x14ac:dyDescent="0.2">
      <c r="A613" s="5" t="s">
        <v>359</v>
      </c>
      <c r="B613" s="5" t="s">
        <v>15</v>
      </c>
      <c r="C613" s="5" t="s">
        <v>193</v>
      </c>
      <c r="D613" s="5" t="s">
        <v>192</v>
      </c>
      <c r="E613" s="5">
        <v>3078</v>
      </c>
    </row>
    <row r="614" spans="1:5" x14ac:dyDescent="0.2">
      <c r="A614" s="5" t="s">
        <v>359</v>
      </c>
      <c r="B614" s="5" t="s">
        <v>15</v>
      </c>
      <c r="C614" s="5" t="s">
        <v>191</v>
      </c>
      <c r="D614" s="5" t="s">
        <v>190</v>
      </c>
      <c r="E614" s="5">
        <v>5899</v>
      </c>
    </row>
    <row r="615" spans="1:5" x14ac:dyDescent="0.2">
      <c r="A615" s="5" t="s">
        <v>359</v>
      </c>
      <c r="B615" s="5" t="s">
        <v>15</v>
      </c>
      <c r="C615" s="5" t="s">
        <v>189</v>
      </c>
      <c r="D615" s="5" t="s">
        <v>188</v>
      </c>
      <c r="E615" s="5">
        <v>15530</v>
      </c>
    </row>
    <row r="616" spans="1:5" x14ac:dyDescent="0.2">
      <c r="A616" s="5" t="s">
        <v>359</v>
      </c>
      <c r="B616" s="5" t="s">
        <v>15</v>
      </c>
      <c r="C616" s="5" t="s">
        <v>187</v>
      </c>
      <c r="D616" s="5" t="s">
        <v>186</v>
      </c>
      <c r="E616" s="5">
        <v>6479</v>
      </c>
    </row>
    <row r="617" spans="1:5" x14ac:dyDescent="0.2">
      <c r="A617" s="5" t="s">
        <v>359</v>
      </c>
      <c r="B617" s="5" t="s">
        <v>15</v>
      </c>
      <c r="C617" s="5" t="s">
        <v>185</v>
      </c>
      <c r="D617" s="5" t="s">
        <v>184</v>
      </c>
      <c r="E617" s="5">
        <v>8559</v>
      </c>
    </row>
    <row r="618" spans="1:5" x14ac:dyDescent="0.2">
      <c r="A618" s="5" t="s">
        <v>359</v>
      </c>
      <c r="B618" s="5" t="s">
        <v>15</v>
      </c>
      <c r="C618" s="5" t="s">
        <v>183</v>
      </c>
      <c r="D618" s="5" t="s">
        <v>182</v>
      </c>
      <c r="E618" s="5">
        <v>7848</v>
      </c>
    </row>
    <row r="619" spans="1:5" x14ac:dyDescent="0.2">
      <c r="A619" s="5" t="s">
        <v>359</v>
      </c>
      <c r="B619" s="5" t="s">
        <v>15</v>
      </c>
      <c r="C619" s="5" t="s">
        <v>181</v>
      </c>
      <c r="D619" s="5" t="s">
        <v>180</v>
      </c>
      <c r="E619" s="5">
        <v>711</v>
      </c>
    </row>
    <row r="620" spans="1:5" x14ac:dyDescent="0.2">
      <c r="A620" s="5" t="s">
        <v>359</v>
      </c>
      <c r="B620" s="5" t="s">
        <v>15</v>
      </c>
      <c r="C620" s="5" t="s">
        <v>179</v>
      </c>
      <c r="D620" s="5" t="s">
        <v>178</v>
      </c>
      <c r="E620" s="5">
        <v>18907</v>
      </c>
    </row>
    <row r="621" spans="1:5" x14ac:dyDescent="0.2">
      <c r="A621" s="5" t="s">
        <v>359</v>
      </c>
      <c r="B621" s="5" t="s">
        <v>15</v>
      </c>
      <c r="C621" s="5" t="s">
        <v>177</v>
      </c>
      <c r="D621" s="5" t="s">
        <v>176</v>
      </c>
      <c r="E621" s="5">
        <v>2174</v>
      </c>
    </row>
    <row r="622" spans="1:5" x14ac:dyDescent="0.2">
      <c r="A622" s="5" t="s">
        <v>359</v>
      </c>
      <c r="B622" s="5" t="s">
        <v>15</v>
      </c>
      <c r="C622" s="5" t="s">
        <v>175</v>
      </c>
      <c r="D622" s="5" t="s">
        <v>174</v>
      </c>
      <c r="E622" s="5">
        <v>16734</v>
      </c>
    </row>
    <row r="623" spans="1:5" x14ac:dyDescent="0.2">
      <c r="A623" s="5" t="s">
        <v>359</v>
      </c>
      <c r="B623" s="5" t="s">
        <v>15</v>
      </c>
      <c r="C623" s="5" t="s">
        <v>173</v>
      </c>
      <c r="D623" s="5" t="s">
        <v>172</v>
      </c>
      <c r="E623" s="5">
        <v>9089</v>
      </c>
    </row>
    <row r="624" spans="1:5" x14ac:dyDescent="0.2">
      <c r="A624" s="5" t="s">
        <v>359</v>
      </c>
      <c r="B624" s="5" t="s">
        <v>15</v>
      </c>
      <c r="C624" s="5" t="s">
        <v>171</v>
      </c>
      <c r="D624" s="5" t="s">
        <v>170</v>
      </c>
      <c r="E624" s="5">
        <v>6120</v>
      </c>
    </row>
    <row r="625" spans="1:5" x14ac:dyDescent="0.2">
      <c r="A625" s="5" t="s">
        <v>359</v>
      </c>
      <c r="B625" s="5" t="s">
        <v>15</v>
      </c>
      <c r="C625" s="5" t="s">
        <v>169</v>
      </c>
      <c r="D625" s="5" t="s">
        <v>168</v>
      </c>
      <c r="E625" s="5">
        <v>1525</v>
      </c>
    </row>
    <row r="626" spans="1:5" x14ac:dyDescent="0.2">
      <c r="A626" s="5" t="s">
        <v>359</v>
      </c>
      <c r="B626" s="5" t="s">
        <v>15</v>
      </c>
      <c r="C626" s="5" t="s">
        <v>167</v>
      </c>
      <c r="D626" s="5" t="s">
        <v>166</v>
      </c>
      <c r="E626" s="5">
        <v>12428</v>
      </c>
    </row>
    <row r="627" spans="1:5" x14ac:dyDescent="0.2">
      <c r="A627" s="5" t="s">
        <v>359</v>
      </c>
      <c r="B627" s="5" t="s">
        <v>15</v>
      </c>
      <c r="C627" s="5" t="s">
        <v>165</v>
      </c>
      <c r="D627" s="5" t="s">
        <v>164</v>
      </c>
      <c r="E627" s="5">
        <v>3619</v>
      </c>
    </row>
    <row r="628" spans="1:5" x14ac:dyDescent="0.2">
      <c r="A628" s="5" t="s">
        <v>359</v>
      </c>
      <c r="B628" s="5" t="s">
        <v>15</v>
      </c>
      <c r="C628" s="5" t="s">
        <v>163</v>
      </c>
      <c r="D628" s="5" t="s">
        <v>162</v>
      </c>
      <c r="E628" s="5">
        <v>1418</v>
      </c>
    </row>
    <row r="629" spans="1:5" x14ac:dyDescent="0.2">
      <c r="A629" s="5" t="s">
        <v>359</v>
      </c>
      <c r="B629" s="5" t="s">
        <v>15</v>
      </c>
      <c r="C629" s="5" t="s">
        <v>161</v>
      </c>
      <c r="D629" s="5" t="s">
        <v>160</v>
      </c>
      <c r="E629" s="5">
        <v>2201</v>
      </c>
    </row>
    <row r="630" spans="1:5" x14ac:dyDescent="0.2">
      <c r="A630" s="5" t="s">
        <v>359</v>
      </c>
      <c r="B630" s="5" t="s">
        <v>15</v>
      </c>
      <c r="C630" s="5" t="s">
        <v>159</v>
      </c>
      <c r="D630" s="5" t="s">
        <v>158</v>
      </c>
      <c r="E630" s="5">
        <v>8809</v>
      </c>
    </row>
    <row r="631" spans="1:5" x14ac:dyDescent="0.2">
      <c r="A631" s="5" t="s">
        <v>359</v>
      </c>
      <c r="B631" s="5" t="s">
        <v>15</v>
      </c>
      <c r="C631" s="5" t="s">
        <v>157</v>
      </c>
      <c r="D631" s="5" t="s">
        <v>156</v>
      </c>
      <c r="E631" s="5">
        <v>2610</v>
      </c>
    </row>
    <row r="632" spans="1:5" x14ac:dyDescent="0.2">
      <c r="A632" s="5" t="s">
        <v>359</v>
      </c>
      <c r="B632" s="5" t="s">
        <v>15</v>
      </c>
      <c r="C632" s="5" t="s">
        <v>155</v>
      </c>
      <c r="D632" s="5" t="s">
        <v>154</v>
      </c>
      <c r="E632" s="5">
        <v>6199</v>
      </c>
    </row>
    <row r="633" spans="1:5" x14ac:dyDescent="0.2">
      <c r="A633" s="5" t="s">
        <v>359</v>
      </c>
      <c r="B633" s="5" t="s">
        <v>15</v>
      </c>
      <c r="C633" s="5" t="s">
        <v>153</v>
      </c>
      <c r="D633" s="5" t="s">
        <v>152</v>
      </c>
      <c r="E633" s="5">
        <v>6315</v>
      </c>
    </row>
    <row r="634" spans="1:5" x14ac:dyDescent="0.2">
      <c r="A634" s="5" t="s">
        <v>359</v>
      </c>
      <c r="B634" s="5" t="s">
        <v>15</v>
      </c>
      <c r="C634" s="5" t="s">
        <v>151</v>
      </c>
      <c r="D634" s="5" t="s">
        <v>150</v>
      </c>
      <c r="E634" s="5">
        <v>35093</v>
      </c>
    </row>
    <row r="635" spans="1:5" x14ac:dyDescent="0.2">
      <c r="A635" s="5" t="s">
        <v>359</v>
      </c>
      <c r="B635" s="5" t="s">
        <v>15</v>
      </c>
      <c r="C635" s="5" t="s">
        <v>149</v>
      </c>
      <c r="D635" s="5" t="s">
        <v>148</v>
      </c>
      <c r="E635" s="5">
        <v>7545</v>
      </c>
    </row>
    <row r="636" spans="1:5" x14ac:dyDescent="0.2">
      <c r="A636" s="5" t="s">
        <v>359</v>
      </c>
      <c r="B636" s="5" t="s">
        <v>15</v>
      </c>
      <c r="C636" s="5" t="s">
        <v>147</v>
      </c>
      <c r="D636" s="5" t="s">
        <v>146</v>
      </c>
      <c r="E636" s="5">
        <v>5095</v>
      </c>
    </row>
    <row r="637" spans="1:5" x14ac:dyDescent="0.2">
      <c r="A637" s="5" t="s">
        <v>359</v>
      </c>
      <c r="B637" s="5" t="s">
        <v>15</v>
      </c>
      <c r="C637" s="5" t="s">
        <v>145</v>
      </c>
      <c r="D637" s="5" t="s">
        <v>144</v>
      </c>
      <c r="E637" s="5">
        <v>22452</v>
      </c>
    </row>
    <row r="638" spans="1:5" x14ac:dyDescent="0.2">
      <c r="A638" s="5" t="s">
        <v>359</v>
      </c>
      <c r="B638" s="5" t="s">
        <v>15</v>
      </c>
      <c r="C638" s="5" t="s">
        <v>141</v>
      </c>
      <c r="D638" s="5" t="s">
        <v>143</v>
      </c>
      <c r="E638" s="5" t="s">
        <v>142</v>
      </c>
    </row>
    <row r="639" spans="1:5" x14ac:dyDescent="0.2">
      <c r="A639" s="5" t="s">
        <v>359</v>
      </c>
      <c r="B639" s="5" t="s">
        <v>15</v>
      </c>
      <c r="C639" s="5" t="s">
        <v>141</v>
      </c>
      <c r="D639" s="5" t="s">
        <v>140</v>
      </c>
      <c r="E639" s="5">
        <v>16660</v>
      </c>
    </row>
    <row r="640" spans="1:5" x14ac:dyDescent="0.2">
      <c r="A640" s="5" t="s">
        <v>359</v>
      </c>
      <c r="B640" s="5" t="s">
        <v>15</v>
      </c>
      <c r="C640" s="5" t="s">
        <v>139</v>
      </c>
      <c r="D640" s="5" t="s">
        <v>138</v>
      </c>
      <c r="E640" s="5">
        <v>30561</v>
      </c>
    </row>
    <row r="641" spans="1:5" x14ac:dyDescent="0.2">
      <c r="A641" s="5" t="s">
        <v>359</v>
      </c>
      <c r="B641" s="5" t="s">
        <v>15</v>
      </c>
      <c r="C641" s="5" t="s">
        <v>137</v>
      </c>
      <c r="D641" s="5" t="s">
        <v>136</v>
      </c>
      <c r="E641" s="5">
        <v>11696</v>
      </c>
    </row>
    <row r="642" spans="1:5" x14ac:dyDescent="0.2">
      <c r="A642" s="5" t="s">
        <v>359</v>
      </c>
      <c r="B642" s="5" t="s">
        <v>15</v>
      </c>
      <c r="C642" s="5" t="s">
        <v>135</v>
      </c>
      <c r="D642" s="5" t="s">
        <v>134</v>
      </c>
      <c r="E642" s="5">
        <v>47649</v>
      </c>
    </row>
    <row r="643" spans="1:5" x14ac:dyDescent="0.2">
      <c r="A643" s="5" t="s">
        <v>359</v>
      </c>
      <c r="B643" s="5" t="s">
        <v>15</v>
      </c>
      <c r="C643" s="5" t="s">
        <v>132</v>
      </c>
      <c r="D643" s="5" t="s">
        <v>131</v>
      </c>
      <c r="E643" s="5">
        <v>193299</v>
      </c>
    </row>
    <row r="644" spans="1:5" x14ac:dyDescent="0.2">
      <c r="A644" s="5" t="s">
        <v>358</v>
      </c>
      <c r="B644" s="5" t="s">
        <v>17</v>
      </c>
      <c r="C644" s="5" t="s">
        <v>314</v>
      </c>
      <c r="D644" s="5" t="s">
        <v>313</v>
      </c>
      <c r="E644" s="5">
        <v>238939</v>
      </c>
    </row>
    <row r="645" spans="1:5" x14ac:dyDescent="0.2">
      <c r="A645" s="5" t="s">
        <v>358</v>
      </c>
      <c r="B645" s="5" t="s">
        <v>17</v>
      </c>
      <c r="C645" s="5" t="s">
        <v>312</v>
      </c>
      <c r="D645" s="5" t="s">
        <v>311</v>
      </c>
      <c r="E645" s="5">
        <v>214154</v>
      </c>
    </row>
    <row r="646" spans="1:5" x14ac:dyDescent="0.2">
      <c r="A646" s="5" t="s">
        <v>358</v>
      </c>
      <c r="B646" s="5" t="s">
        <v>17</v>
      </c>
      <c r="C646" s="5" t="s">
        <v>310</v>
      </c>
      <c r="D646" s="5" t="s">
        <v>309</v>
      </c>
      <c r="E646" s="5">
        <v>309</v>
      </c>
    </row>
    <row r="647" spans="1:5" x14ac:dyDescent="0.2">
      <c r="A647" s="5" t="s">
        <v>358</v>
      </c>
      <c r="B647" s="5" t="s">
        <v>17</v>
      </c>
      <c r="C647" s="5" t="s">
        <v>308</v>
      </c>
      <c r="D647" s="5" t="s">
        <v>307</v>
      </c>
      <c r="E647" s="5">
        <v>252</v>
      </c>
    </row>
    <row r="648" spans="1:5" x14ac:dyDescent="0.2">
      <c r="A648" s="5" t="s">
        <v>358</v>
      </c>
      <c r="B648" s="5" t="s">
        <v>17</v>
      </c>
      <c r="C648" s="5" t="s">
        <v>306</v>
      </c>
      <c r="D648" s="5" t="s">
        <v>305</v>
      </c>
      <c r="E648" s="5">
        <v>57</v>
      </c>
    </row>
    <row r="649" spans="1:5" x14ac:dyDescent="0.2">
      <c r="A649" s="5" t="s">
        <v>358</v>
      </c>
      <c r="B649" s="5" t="s">
        <v>17</v>
      </c>
      <c r="C649" s="5" t="s">
        <v>304</v>
      </c>
      <c r="D649" s="5" t="s">
        <v>303</v>
      </c>
      <c r="E649" s="5">
        <v>183</v>
      </c>
    </row>
    <row r="650" spans="1:5" x14ac:dyDescent="0.2">
      <c r="A650" s="5" t="s">
        <v>358</v>
      </c>
      <c r="B650" s="5" t="s">
        <v>17</v>
      </c>
      <c r="C650" s="5" t="s">
        <v>302</v>
      </c>
      <c r="D650" s="5" t="s">
        <v>301</v>
      </c>
      <c r="E650" s="5">
        <v>0</v>
      </c>
    </row>
    <row r="651" spans="1:5" x14ac:dyDescent="0.2">
      <c r="A651" s="5" t="s">
        <v>358</v>
      </c>
      <c r="B651" s="5" t="s">
        <v>17</v>
      </c>
      <c r="C651" s="5" t="s">
        <v>300</v>
      </c>
      <c r="D651" s="5" t="s">
        <v>299</v>
      </c>
      <c r="E651" s="5">
        <v>178</v>
      </c>
    </row>
    <row r="652" spans="1:5" x14ac:dyDescent="0.2">
      <c r="A652" s="5" t="s">
        <v>358</v>
      </c>
      <c r="B652" s="5" t="s">
        <v>17</v>
      </c>
      <c r="C652" s="5" t="s">
        <v>298</v>
      </c>
      <c r="D652" s="5" t="s">
        <v>297</v>
      </c>
      <c r="E652" s="5">
        <v>5</v>
      </c>
    </row>
    <row r="653" spans="1:5" x14ac:dyDescent="0.2">
      <c r="A653" s="5" t="s">
        <v>358</v>
      </c>
      <c r="B653" s="5" t="s">
        <v>17</v>
      </c>
      <c r="C653" s="5" t="s">
        <v>296</v>
      </c>
      <c r="D653" s="5" t="s">
        <v>295</v>
      </c>
      <c r="E653" s="5">
        <v>3489</v>
      </c>
    </row>
    <row r="654" spans="1:5" x14ac:dyDescent="0.2">
      <c r="A654" s="5" t="s">
        <v>358</v>
      </c>
      <c r="B654" s="5" t="s">
        <v>17</v>
      </c>
      <c r="C654" s="5" t="s">
        <v>294</v>
      </c>
      <c r="D654" s="5" t="s">
        <v>293</v>
      </c>
      <c r="E654" s="5">
        <v>7025</v>
      </c>
    </row>
    <row r="655" spans="1:5" x14ac:dyDescent="0.2">
      <c r="A655" s="5" t="s">
        <v>358</v>
      </c>
      <c r="B655" s="5" t="s">
        <v>17</v>
      </c>
      <c r="C655" s="5" t="s">
        <v>292</v>
      </c>
      <c r="D655" s="5" t="s">
        <v>291</v>
      </c>
      <c r="E655" s="5">
        <v>27001</v>
      </c>
    </row>
    <row r="656" spans="1:5" x14ac:dyDescent="0.2">
      <c r="A656" s="5" t="s">
        <v>358</v>
      </c>
      <c r="B656" s="5" t="s">
        <v>17</v>
      </c>
      <c r="C656" s="5" t="s">
        <v>290</v>
      </c>
      <c r="D656" s="5" t="s">
        <v>289</v>
      </c>
      <c r="E656" s="5">
        <v>18953</v>
      </c>
    </row>
    <row r="657" spans="1:5" x14ac:dyDescent="0.2">
      <c r="A657" s="5" t="s">
        <v>358</v>
      </c>
      <c r="B657" s="5" t="s">
        <v>17</v>
      </c>
      <c r="C657" s="5" t="s">
        <v>288</v>
      </c>
      <c r="D657" s="5" t="s">
        <v>287</v>
      </c>
      <c r="E657" s="5">
        <v>56</v>
      </c>
    </row>
    <row r="658" spans="1:5" x14ac:dyDescent="0.2">
      <c r="A658" s="5" t="s">
        <v>358</v>
      </c>
      <c r="B658" s="5" t="s">
        <v>17</v>
      </c>
      <c r="C658" s="5" t="s">
        <v>286</v>
      </c>
      <c r="D658" s="5" t="s">
        <v>285</v>
      </c>
      <c r="E658" s="5">
        <v>226</v>
      </c>
    </row>
    <row r="659" spans="1:5" x14ac:dyDescent="0.2">
      <c r="A659" s="5" t="s">
        <v>358</v>
      </c>
      <c r="B659" s="5" t="s">
        <v>17</v>
      </c>
      <c r="C659" s="5" t="s">
        <v>284</v>
      </c>
      <c r="D659" s="5" t="s">
        <v>283</v>
      </c>
      <c r="E659" s="5">
        <v>438</v>
      </c>
    </row>
    <row r="660" spans="1:5" x14ac:dyDescent="0.2">
      <c r="A660" s="5" t="s">
        <v>358</v>
      </c>
      <c r="B660" s="5" t="s">
        <v>17</v>
      </c>
      <c r="C660" s="5" t="s">
        <v>282</v>
      </c>
      <c r="D660" s="5" t="s">
        <v>281</v>
      </c>
      <c r="E660" s="5">
        <v>3620</v>
      </c>
    </row>
    <row r="661" spans="1:5" x14ac:dyDescent="0.2">
      <c r="A661" s="5" t="s">
        <v>358</v>
      </c>
      <c r="B661" s="5" t="s">
        <v>17</v>
      </c>
      <c r="C661" s="5" t="s">
        <v>280</v>
      </c>
      <c r="D661" s="5" t="s">
        <v>279</v>
      </c>
      <c r="E661" s="5">
        <v>1809</v>
      </c>
    </row>
    <row r="662" spans="1:5" x14ac:dyDescent="0.2">
      <c r="A662" s="5" t="s">
        <v>358</v>
      </c>
      <c r="B662" s="5" t="s">
        <v>17</v>
      </c>
      <c r="C662" s="5" t="s">
        <v>278</v>
      </c>
      <c r="D662" s="5" t="s">
        <v>277</v>
      </c>
      <c r="E662" s="5">
        <v>1625</v>
      </c>
    </row>
    <row r="663" spans="1:5" x14ac:dyDescent="0.2">
      <c r="A663" s="5" t="s">
        <v>358</v>
      </c>
      <c r="B663" s="5" t="s">
        <v>17</v>
      </c>
      <c r="C663" s="5" t="s">
        <v>276</v>
      </c>
      <c r="D663" s="5" t="s">
        <v>275</v>
      </c>
      <c r="E663" s="5">
        <v>1694</v>
      </c>
    </row>
    <row r="664" spans="1:5" x14ac:dyDescent="0.2">
      <c r="A664" s="5" t="s">
        <v>358</v>
      </c>
      <c r="B664" s="5" t="s">
        <v>17</v>
      </c>
      <c r="C664" s="5" t="s">
        <v>274</v>
      </c>
      <c r="D664" s="5" t="s">
        <v>273</v>
      </c>
      <c r="E664" s="5">
        <v>384</v>
      </c>
    </row>
    <row r="665" spans="1:5" x14ac:dyDescent="0.2">
      <c r="A665" s="5" t="s">
        <v>358</v>
      </c>
      <c r="B665" s="5" t="s">
        <v>17</v>
      </c>
      <c r="C665" s="5" t="s">
        <v>272</v>
      </c>
      <c r="D665" s="5" t="s">
        <v>271</v>
      </c>
      <c r="E665" s="5">
        <v>7158</v>
      </c>
    </row>
    <row r="666" spans="1:5" x14ac:dyDescent="0.2">
      <c r="A666" s="5" t="s">
        <v>358</v>
      </c>
      <c r="B666" s="5" t="s">
        <v>17</v>
      </c>
      <c r="C666" s="5" t="s">
        <v>270</v>
      </c>
      <c r="D666" s="5" t="s">
        <v>269</v>
      </c>
      <c r="E666" s="5">
        <v>167</v>
      </c>
    </row>
    <row r="667" spans="1:5" x14ac:dyDescent="0.2">
      <c r="A667" s="5" t="s">
        <v>358</v>
      </c>
      <c r="B667" s="5" t="s">
        <v>17</v>
      </c>
      <c r="C667" s="5" t="s">
        <v>268</v>
      </c>
      <c r="D667" s="5" t="s">
        <v>267</v>
      </c>
      <c r="E667" s="5">
        <v>1775</v>
      </c>
    </row>
    <row r="668" spans="1:5" x14ac:dyDescent="0.2">
      <c r="A668" s="5" t="s">
        <v>358</v>
      </c>
      <c r="B668" s="5" t="s">
        <v>17</v>
      </c>
      <c r="C668" s="5" t="s">
        <v>266</v>
      </c>
      <c r="D668" s="5" t="s">
        <v>265</v>
      </c>
      <c r="E668" s="5">
        <v>8048</v>
      </c>
    </row>
    <row r="669" spans="1:5" x14ac:dyDescent="0.2">
      <c r="A669" s="5" t="s">
        <v>358</v>
      </c>
      <c r="B669" s="5" t="s">
        <v>17</v>
      </c>
      <c r="C669" s="5" t="s">
        <v>264</v>
      </c>
      <c r="D669" s="5" t="s">
        <v>263</v>
      </c>
      <c r="E669" s="5">
        <v>1311</v>
      </c>
    </row>
    <row r="670" spans="1:5" x14ac:dyDescent="0.2">
      <c r="A670" s="5" t="s">
        <v>358</v>
      </c>
      <c r="B670" s="5" t="s">
        <v>17</v>
      </c>
      <c r="C670" s="5" t="s">
        <v>262</v>
      </c>
      <c r="D670" s="5" t="s">
        <v>261</v>
      </c>
      <c r="E670" s="5">
        <v>126</v>
      </c>
    </row>
    <row r="671" spans="1:5" x14ac:dyDescent="0.2">
      <c r="A671" s="5" t="s">
        <v>358</v>
      </c>
      <c r="B671" s="5" t="s">
        <v>17</v>
      </c>
      <c r="C671" s="5" t="s">
        <v>260</v>
      </c>
      <c r="D671" s="5" t="s">
        <v>259</v>
      </c>
      <c r="E671" s="5">
        <v>106</v>
      </c>
    </row>
    <row r="672" spans="1:5" x14ac:dyDescent="0.2">
      <c r="A672" s="5" t="s">
        <v>358</v>
      </c>
      <c r="B672" s="5" t="s">
        <v>17</v>
      </c>
      <c r="C672" s="5" t="s">
        <v>258</v>
      </c>
      <c r="D672" s="5" t="s">
        <v>257</v>
      </c>
      <c r="E672" s="5">
        <v>426</v>
      </c>
    </row>
    <row r="673" spans="1:5" x14ac:dyDescent="0.2">
      <c r="A673" s="5" t="s">
        <v>358</v>
      </c>
      <c r="B673" s="5" t="s">
        <v>17</v>
      </c>
      <c r="C673" s="5" t="s">
        <v>255</v>
      </c>
      <c r="D673" s="5" t="s">
        <v>254</v>
      </c>
      <c r="E673" s="5">
        <v>463</v>
      </c>
    </row>
    <row r="674" spans="1:5" x14ac:dyDescent="0.2">
      <c r="A674" s="5" t="s">
        <v>358</v>
      </c>
      <c r="B674" s="5" t="s">
        <v>17</v>
      </c>
      <c r="C674" s="5" t="s">
        <v>253</v>
      </c>
      <c r="D674" s="5" t="s">
        <v>252</v>
      </c>
      <c r="E674" s="5">
        <v>169</v>
      </c>
    </row>
    <row r="675" spans="1:5" x14ac:dyDescent="0.2">
      <c r="A675" s="5" t="s">
        <v>358</v>
      </c>
      <c r="B675" s="5" t="s">
        <v>17</v>
      </c>
      <c r="C675" s="5" t="s">
        <v>251</v>
      </c>
      <c r="D675" s="5" t="s">
        <v>250</v>
      </c>
      <c r="E675" s="5">
        <v>4769</v>
      </c>
    </row>
    <row r="676" spans="1:5" x14ac:dyDescent="0.2">
      <c r="A676" s="5" t="s">
        <v>358</v>
      </c>
      <c r="B676" s="5" t="s">
        <v>17</v>
      </c>
      <c r="C676" s="5" t="s">
        <v>249</v>
      </c>
      <c r="D676" s="5" t="s">
        <v>248</v>
      </c>
      <c r="E676" s="5">
        <v>676</v>
      </c>
    </row>
    <row r="677" spans="1:5" x14ac:dyDescent="0.2">
      <c r="A677" s="5" t="s">
        <v>358</v>
      </c>
      <c r="B677" s="5" t="s">
        <v>17</v>
      </c>
      <c r="C677" s="5" t="s">
        <v>247</v>
      </c>
      <c r="D677" s="5" t="s">
        <v>246</v>
      </c>
      <c r="E677" s="5">
        <v>14168</v>
      </c>
    </row>
    <row r="678" spans="1:5" x14ac:dyDescent="0.2">
      <c r="A678" s="5" t="s">
        <v>358</v>
      </c>
      <c r="B678" s="5" t="s">
        <v>17</v>
      </c>
      <c r="C678" s="5" t="s">
        <v>245</v>
      </c>
      <c r="D678" s="5" t="s">
        <v>244</v>
      </c>
      <c r="E678" s="5">
        <v>12635</v>
      </c>
    </row>
    <row r="679" spans="1:5" x14ac:dyDescent="0.2">
      <c r="A679" s="5" t="s">
        <v>358</v>
      </c>
      <c r="B679" s="5" t="s">
        <v>17</v>
      </c>
      <c r="C679" s="5" t="s">
        <v>243</v>
      </c>
      <c r="D679" s="5" t="s">
        <v>242</v>
      </c>
      <c r="E679" s="5">
        <v>4349</v>
      </c>
    </row>
    <row r="680" spans="1:5" x14ac:dyDescent="0.2">
      <c r="A680" s="5" t="s">
        <v>358</v>
      </c>
      <c r="B680" s="5" t="s">
        <v>17</v>
      </c>
      <c r="C680" s="5" t="s">
        <v>241</v>
      </c>
      <c r="D680" s="5" t="s">
        <v>240</v>
      </c>
      <c r="E680" s="5">
        <v>246</v>
      </c>
    </row>
    <row r="681" spans="1:5" x14ac:dyDescent="0.2">
      <c r="A681" s="5" t="s">
        <v>358</v>
      </c>
      <c r="B681" s="5" t="s">
        <v>17</v>
      </c>
      <c r="C681" s="5" t="s">
        <v>239</v>
      </c>
      <c r="D681" s="5" t="s">
        <v>238</v>
      </c>
      <c r="E681" s="5">
        <v>49</v>
      </c>
    </row>
    <row r="682" spans="1:5" x14ac:dyDescent="0.2">
      <c r="A682" s="5" t="s">
        <v>358</v>
      </c>
      <c r="B682" s="5" t="s">
        <v>17</v>
      </c>
      <c r="C682" s="5" t="s">
        <v>237</v>
      </c>
      <c r="D682" s="5" t="s">
        <v>236</v>
      </c>
      <c r="E682" s="5">
        <v>350</v>
      </c>
    </row>
    <row r="683" spans="1:5" x14ac:dyDescent="0.2">
      <c r="A683" s="5" t="s">
        <v>358</v>
      </c>
      <c r="B683" s="5" t="s">
        <v>17</v>
      </c>
      <c r="C683" s="5" t="s">
        <v>235</v>
      </c>
      <c r="D683" s="5" t="s">
        <v>234</v>
      </c>
      <c r="E683" s="5">
        <v>675</v>
      </c>
    </row>
    <row r="684" spans="1:5" x14ac:dyDescent="0.2">
      <c r="A684" s="5" t="s">
        <v>358</v>
      </c>
      <c r="B684" s="5" t="s">
        <v>17</v>
      </c>
      <c r="C684" s="5" t="s">
        <v>233</v>
      </c>
      <c r="D684" s="5" t="s">
        <v>232</v>
      </c>
      <c r="E684" s="5">
        <v>810</v>
      </c>
    </row>
    <row r="685" spans="1:5" x14ac:dyDescent="0.2">
      <c r="A685" s="5" t="s">
        <v>358</v>
      </c>
      <c r="B685" s="5" t="s">
        <v>17</v>
      </c>
      <c r="C685" s="5" t="s">
        <v>231</v>
      </c>
      <c r="D685" s="5" t="s">
        <v>230</v>
      </c>
      <c r="E685" s="5">
        <v>57</v>
      </c>
    </row>
    <row r="686" spans="1:5" x14ac:dyDescent="0.2">
      <c r="A686" s="5" t="s">
        <v>358</v>
      </c>
      <c r="B686" s="5" t="s">
        <v>17</v>
      </c>
      <c r="C686" s="5" t="s">
        <v>229</v>
      </c>
      <c r="D686" s="5" t="s">
        <v>228</v>
      </c>
      <c r="E686" s="5">
        <v>1058</v>
      </c>
    </row>
    <row r="687" spans="1:5" x14ac:dyDescent="0.2">
      <c r="A687" s="5" t="s">
        <v>358</v>
      </c>
      <c r="B687" s="5" t="s">
        <v>17</v>
      </c>
      <c r="C687" s="5" t="s">
        <v>227</v>
      </c>
      <c r="D687" s="5" t="s">
        <v>226</v>
      </c>
      <c r="E687" s="5">
        <v>1104</v>
      </c>
    </row>
    <row r="688" spans="1:5" x14ac:dyDescent="0.2">
      <c r="A688" s="5" t="s">
        <v>358</v>
      </c>
      <c r="B688" s="5" t="s">
        <v>17</v>
      </c>
      <c r="C688" s="5" t="s">
        <v>225</v>
      </c>
      <c r="D688" s="5" t="s">
        <v>224</v>
      </c>
      <c r="E688" s="5">
        <v>11058</v>
      </c>
    </row>
    <row r="689" spans="1:5" x14ac:dyDescent="0.2">
      <c r="A689" s="5" t="s">
        <v>358</v>
      </c>
      <c r="B689" s="5" t="s">
        <v>17</v>
      </c>
      <c r="C689" s="5" t="s">
        <v>223</v>
      </c>
      <c r="D689" s="5" t="s">
        <v>222</v>
      </c>
      <c r="E689" s="5">
        <v>1732</v>
      </c>
    </row>
    <row r="690" spans="1:5" x14ac:dyDescent="0.2">
      <c r="A690" s="5" t="s">
        <v>358</v>
      </c>
      <c r="B690" s="5" t="s">
        <v>17</v>
      </c>
      <c r="C690" s="5" t="s">
        <v>221</v>
      </c>
      <c r="D690" s="5" t="s">
        <v>220</v>
      </c>
      <c r="E690" s="5">
        <v>1134</v>
      </c>
    </row>
    <row r="691" spans="1:5" x14ac:dyDescent="0.2">
      <c r="A691" s="5" t="s">
        <v>358</v>
      </c>
      <c r="B691" s="5" t="s">
        <v>17</v>
      </c>
      <c r="C691" s="5" t="s">
        <v>219</v>
      </c>
      <c r="D691" s="5" t="s">
        <v>218</v>
      </c>
      <c r="E691" s="5">
        <v>7574</v>
      </c>
    </row>
    <row r="692" spans="1:5" x14ac:dyDescent="0.2">
      <c r="A692" s="5" t="s">
        <v>358</v>
      </c>
      <c r="B692" s="5" t="s">
        <v>17</v>
      </c>
      <c r="C692" s="5" t="s">
        <v>217</v>
      </c>
      <c r="D692" s="5" t="s">
        <v>216</v>
      </c>
      <c r="E692" s="5">
        <v>618</v>
      </c>
    </row>
    <row r="693" spans="1:5" x14ac:dyDescent="0.2">
      <c r="A693" s="5" t="s">
        <v>358</v>
      </c>
      <c r="B693" s="5" t="s">
        <v>17</v>
      </c>
      <c r="C693" s="5" t="s">
        <v>215</v>
      </c>
      <c r="D693" s="5" t="s">
        <v>214</v>
      </c>
      <c r="E693" s="5">
        <v>70536</v>
      </c>
    </row>
    <row r="694" spans="1:5" x14ac:dyDescent="0.2">
      <c r="A694" s="5" t="s">
        <v>358</v>
      </c>
      <c r="B694" s="5" t="s">
        <v>17</v>
      </c>
      <c r="C694" s="5" t="s">
        <v>213</v>
      </c>
      <c r="D694" s="5" t="s">
        <v>212</v>
      </c>
      <c r="E694" s="5">
        <v>33925</v>
      </c>
    </row>
    <row r="695" spans="1:5" x14ac:dyDescent="0.2">
      <c r="A695" s="5" t="s">
        <v>358</v>
      </c>
      <c r="B695" s="5" t="s">
        <v>17</v>
      </c>
      <c r="C695" s="5" t="s">
        <v>211</v>
      </c>
      <c r="D695" s="5" t="s">
        <v>210</v>
      </c>
      <c r="E695" s="5">
        <v>5410</v>
      </c>
    </row>
    <row r="696" spans="1:5" x14ac:dyDescent="0.2">
      <c r="A696" s="5" t="s">
        <v>358</v>
      </c>
      <c r="B696" s="5" t="s">
        <v>17</v>
      </c>
      <c r="C696" s="5" t="s">
        <v>209</v>
      </c>
      <c r="D696" s="5" t="s">
        <v>208</v>
      </c>
      <c r="E696" s="5">
        <v>9701</v>
      </c>
    </row>
    <row r="697" spans="1:5" x14ac:dyDescent="0.2">
      <c r="A697" s="5" t="s">
        <v>358</v>
      </c>
      <c r="B697" s="5" t="s">
        <v>17</v>
      </c>
      <c r="C697" s="5" t="s">
        <v>207</v>
      </c>
      <c r="D697" s="5" t="s">
        <v>206</v>
      </c>
      <c r="E697" s="5">
        <v>17448</v>
      </c>
    </row>
    <row r="698" spans="1:5" x14ac:dyDescent="0.2">
      <c r="A698" s="5" t="s">
        <v>358</v>
      </c>
      <c r="B698" s="5" t="s">
        <v>17</v>
      </c>
      <c r="C698" s="5" t="s">
        <v>205</v>
      </c>
      <c r="D698" s="5" t="s">
        <v>204</v>
      </c>
      <c r="E698" s="5">
        <v>1365</v>
      </c>
    </row>
    <row r="699" spans="1:5" x14ac:dyDescent="0.2">
      <c r="A699" s="5" t="s">
        <v>358</v>
      </c>
      <c r="B699" s="5" t="s">
        <v>17</v>
      </c>
      <c r="C699" s="5" t="s">
        <v>203</v>
      </c>
      <c r="D699" s="5" t="s">
        <v>202</v>
      </c>
      <c r="E699" s="5">
        <v>36611</v>
      </c>
    </row>
    <row r="700" spans="1:5" x14ac:dyDescent="0.2">
      <c r="A700" s="5" t="s">
        <v>358</v>
      </c>
      <c r="B700" s="5" t="s">
        <v>17</v>
      </c>
      <c r="C700" s="5" t="s">
        <v>201</v>
      </c>
      <c r="D700" s="5" t="s">
        <v>200</v>
      </c>
      <c r="E700" s="5">
        <v>34101</v>
      </c>
    </row>
    <row r="701" spans="1:5" x14ac:dyDescent="0.2">
      <c r="A701" s="5" t="s">
        <v>358</v>
      </c>
      <c r="B701" s="5" t="s">
        <v>17</v>
      </c>
      <c r="C701" s="5" t="s">
        <v>199</v>
      </c>
      <c r="D701" s="5" t="s">
        <v>198</v>
      </c>
      <c r="E701" s="5">
        <v>2510</v>
      </c>
    </row>
    <row r="702" spans="1:5" x14ac:dyDescent="0.2">
      <c r="A702" s="5" t="s">
        <v>358</v>
      </c>
      <c r="B702" s="5" t="s">
        <v>17</v>
      </c>
      <c r="C702" s="5" t="s">
        <v>197</v>
      </c>
      <c r="D702" s="5" t="s">
        <v>196</v>
      </c>
      <c r="E702" s="5">
        <v>27864</v>
      </c>
    </row>
    <row r="703" spans="1:5" x14ac:dyDescent="0.2">
      <c r="A703" s="5" t="s">
        <v>358</v>
      </c>
      <c r="B703" s="5" t="s">
        <v>17</v>
      </c>
      <c r="C703" s="5" t="s">
        <v>195</v>
      </c>
      <c r="D703" s="5" t="s">
        <v>194</v>
      </c>
      <c r="E703" s="5">
        <v>14865</v>
      </c>
    </row>
    <row r="704" spans="1:5" x14ac:dyDescent="0.2">
      <c r="A704" s="5" t="s">
        <v>358</v>
      </c>
      <c r="B704" s="5" t="s">
        <v>17</v>
      </c>
      <c r="C704" s="5" t="s">
        <v>193</v>
      </c>
      <c r="D704" s="5" t="s">
        <v>192</v>
      </c>
      <c r="E704" s="5">
        <v>2591</v>
      </c>
    </row>
    <row r="705" spans="1:5" x14ac:dyDescent="0.2">
      <c r="A705" s="5" t="s">
        <v>358</v>
      </c>
      <c r="B705" s="5" t="s">
        <v>17</v>
      </c>
      <c r="C705" s="5" t="s">
        <v>191</v>
      </c>
      <c r="D705" s="5" t="s">
        <v>190</v>
      </c>
      <c r="E705" s="5">
        <v>3367</v>
      </c>
    </row>
    <row r="706" spans="1:5" x14ac:dyDescent="0.2">
      <c r="A706" s="5" t="s">
        <v>358</v>
      </c>
      <c r="B706" s="5" t="s">
        <v>17</v>
      </c>
      <c r="C706" s="5" t="s">
        <v>189</v>
      </c>
      <c r="D706" s="5" t="s">
        <v>188</v>
      </c>
      <c r="E706" s="5">
        <v>8907</v>
      </c>
    </row>
    <row r="707" spans="1:5" x14ac:dyDescent="0.2">
      <c r="A707" s="5" t="s">
        <v>358</v>
      </c>
      <c r="B707" s="5" t="s">
        <v>17</v>
      </c>
      <c r="C707" s="5" t="s">
        <v>187</v>
      </c>
      <c r="D707" s="5" t="s">
        <v>186</v>
      </c>
      <c r="E707" s="5">
        <v>6457</v>
      </c>
    </row>
    <row r="708" spans="1:5" x14ac:dyDescent="0.2">
      <c r="A708" s="5" t="s">
        <v>358</v>
      </c>
      <c r="B708" s="5" t="s">
        <v>17</v>
      </c>
      <c r="C708" s="5" t="s">
        <v>185</v>
      </c>
      <c r="D708" s="5" t="s">
        <v>184</v>
      </c>
      <c r="E708" s="5">
        <v>6541</v>
      </c>
    </row>
    <row r="709" spans="1:5" x14ac:dyDescent="0.2">
      <c r="A709" s="5" t="s">
        <v>358</v>
      </c>
      <c r="B709" s="5" t="s">
        <v>17</v>
      </c>
      <c r="C709" s="5" t="s">
        <v>183</v>
      </c>
      <c r="D709" s="5" t="s">
        <v>182</v>
      </c>
      <c r="E709" s="5">
        <v>5884</v>
      </c>
    </row>
    <row r="710" spans="1:5" x14ac:dyDescent="0.2">
      <c r="A710" s="5" t="s">
        <v>358</v>
      </c>
      <c r="B710" s="5" t="s">
        <v>17</v>
      </c>
      <c r="C710" s="5" t="s">
        <v>181</v>
      </c>
      <c r="D710" s="5" t="s">
        <v>180</v>
      </c>
      <c r="E710" s="5">
        <v>657</v>
      </c>
    </row>
    <row r="711" spans="1:5" x14ac:dyDescent="0.2">
      <c r="A711" s="5" t="s">
        <v>358</v>
      </c>
      <c r="B711" s="5" t="s">
        <v>17</v>
      </c>
      <c r="C711" s="5" t="s">
        <v>179</v>
      </c>
      <c r="D711" s="5" t="s">
        <v>178</v>
      </c>
      <c r="E711" s="5">
        <v>24020</v>
      </c>
    </row>
    <row r="712" spans="1:5" x14ac:dyDescent="0.2">
      <c r="A712" s="5" t="s">
        <v>358</v>
      </c>
      <c r="B712" s="5" t="s">
        <v>17</v>
      </c>
      <c r="C712" s="5" t="s">
        <v>177</v>
      </c>
      <c r="D712" s="5" t="s">
        <v>176</v>
      </c>
      <c r="E712" s="5">
        <v>4667</v>
      </c>
    </row>
    <row r="713" spans="1:5" x14ac:dyDescent="0.2">
      <c r="A713" s="5" t="s">
        <v>358</v>
      </c>
      <c r="B713" s="5" t="s">
        <v>17</v>
      </c>
      <c r="C713" s="5" t="s">
        <v>175</v>
      </c>
      <c r="D713" s="5" t="s">
        <v>174</v>
      </c>
      <c r="E713" s="5">
        <v>19353</v>
      </c>
    </row>
    <row r="714" spans="1:5" x14ac:dyDescent="0.2">
      <c r="A714" s="5" t="s">
        <v>358</v>
      </c>
      <c r="B714" s="5" t="s">
        <v>17</v>
      </c>
      <c r="C714" s="5" t="s">
        <v>173</v>
      </c>
      <c r="D714" s="5" t="s">
        <v>172</v>
      </c>
      <c r="E714" s="5">
        <v>8210</v>
      </c>
    </row>
    <row r="715" spans="1:5" x14ac:dyDescent="0.2">
      <c r="A715" s="5" t="s">
        <v>358</v>
      </c>
      <c r="B715" s="5" t="s">
        <v>17</v>
      </c>
      <c r="C715" s="5" t="s">
        <v>171</v>
      </c>
      <c r="D715" s="5" t="s">
        <v>170</v>
      </c>
      <c r="E715" s="5">
        <v>9382</v>
      </c>
    </row>
    <row r="716" spans="1:5" x14ac:dyDescent="0.2">
      <c r="A716" s="5" t="s">
        <v>358</v>
      </c>
      <c r="B716" s="5" t="s">
        <v>17</v>
      </c>
      <c r="C716" s="5" t="s">
        <v>169</v>
      </c>
      <c r="D716" s="5" t="s">
        <v>168</v>
      </c>
      <c r="E716" s="5">
        <v>1761</v>
      </c>
    </row>
    <row r="717" spans="1:5" x14ac:dyDescent="0.2">
      <c r="A717" s="5" t="s">
        <v>358</v>
      </c>
      <c r="B717" s="5" t="s">
        <v>17</v>
      </c>
      <c r="C717" s="5" t="s">
        <v>167</v>
      </c>
      <c r="D717" s="5" t="s">
        <v>166</v>
      </c>
      <c r="E717" s="5">
        <v>6684</v>
      </c>
    </row>
    <row r="718" spans="1:5" x14ac:dyDescent="0.2">
      <c r="A718" s="5" t="s">
        <v>358</v>
      </c>
      <c r="B718" s="5" t="s">
        <v>17</v>
      </c>
      <c r="C718" s="5" t="s">
        <v>165</v>
      </c>
      <c r="D718" s="5" t="s">
        <v>164</v>
      </c>
      <c r="E718" s="5">
        <v>1787</v>
      </c>
    </row>
    <row r="719" spans="1:5" x14ac:dyDescent="0.2">
      <c r="A719" s="5" t="s">
        <v>358</v>
      </c>
      <c r="B719" s="5" t="s">
        <v>17</v>
      </c>
      <c r="C719" s="5" t="s">
        <v>163</v>
      </c>
      <c r="D719" s="5" t="s">
        <v>162</v>
      </c>
      <c r="E719" s="5">
        <v>731</v>
      </c>
    </row>
    <row r="720" spans="1:5" x14ac:dyDescent="0.2">
      <c r="A720" s="5" t="s">
        <v>358</v>
      </c>
      <c r="B720" s="5" t="s">
        <v>17</v>
      </c>
      <c r="C720" s="5" t="s">
        <v>161</v>
      </c>
      <c r="D720" s="5" t="s">
        <v>160</v>
      </c>
      <c r="E720" s="5">
        <v>1056</v>
      </c>
    </row>
    <row r="721" spans="1:5" x14ac:dyDescent="0.2">
      <c r="A721" s="5" t="s">
        <v>358</v>
      </c>
      <c r="B721" s="5" t="s">
        <v>17</v>
      </c>
      <c r="C721" s="5" t="s">
        <v>159</v>
      </c>
      <c r="D721" s="5" t="s">
        <v>158</v>
      </c>
      <c r="E721" s="5">
        <v>4897</v>
      </c>
    </row>
    <row r="722" spans="1:5" x14ac:dyDescent="0.2">
      <c r="A722" s="5" t="s">
        <v>358</v>
      </c>
      <c r="B722" s="5" t="s">
        <v>17</v>
      </c>
      <c r="C722" s="5" t="s">
        <v>157</v>
      </c>
      <c r="D722" s="5" t="s">
        <v>156</v>
      </c>
      <c r="E722" s="5">
        <v>1065</v>
      </c>
    </row>
    <row r="723" spans="1:5" x14ac:dyDescent="0.2">
      <c r="A723" s="5" t="s">
        <v>358</v>
      </c>
      <c r="B723" s="5" t="s">
        <v>17</v>
      </c>
      <c r="C723" s="5" t="s">
        <v>155</v>
      </c>
      <c r="D723" s="5" t="s">
        <v>154</v>
      </c>
      <c r="E723" s="5">
        <v>3832</v>
      </c>
    </row>
    <row r="724" spans="1:5" x14ac:dyDescent="0.2">
      <c r="A724" s="5" t="s">
        <v>358</v>
      </c>
      <c r="B724" s="5" t="s">
        <v>17</v>
      </c>
      <c r="C724" s="5" t="s">
        <v>153</v>
      </c>
      <c r="D724" s="5" t="s">
        <v>152</v>
      </c>
      <c r="E724" s="5">
        <v>4834</v>
      </c>
    </row>
    <row r="725" spans="1:5" x14ac:dyDescent="0.2">
      <c r="A725" s="5" t="s">
        <v>358</v>
      </c>
      <c r="B725" s="5" t="s">
        <v>17</v>
      </c>
      <c r="C725" s="5" t="s">
        <v>151</v>
      </c>
      <c r="D725" s="5" t="s">
        <v>150</v>
      </c>
      <c r="E725" s="5">
        <v>24784</v>
      </c>
    </row>
    <row r="726" spans="1:5" x14ac:dyDescent="0.2">
      <c r="A726" s="5" t="s">
        <v>358</v>
      </c>
      <c r="B726" s="5" t="s">
        <v>17</v>
      </c>
      <c r="C726" s="5" t="s">
        <v>149</v>
      </c>
      <c r="D726" s="5" t="s">
        <v>148</v>
      </c>
      <c r="E726" s="5">
        <v>2560</v>
      </c>
    </row>
    <row r="727" spans="1:5" x14ac:dyDescent="0.2">
      <c r="A727" s="5" t="s">
        <v>358</v>
      </c>
      <c r="B727" s="5" t="s">
        <v>17</v>
      </c>
      <c r="C727" s="5" t="s">
        <v>147</v>
      </c>
      <c r="D727" s="5" t="s">
        <v>146</v>
      </c>
      <c r="E727" s="5">
        <v>2793</v>
      </c>
    </row>
    <row r="728" spans="1:5" x14ac:dyDescent="0.2">
      <c r="A728" s="5" t="s">
        <v>358</v>
      </c>
      <c r="B728" s="5" t="s">
        <v>17</v>
      </c>
      <c r="C728" s="5" t="s">
        <v>145</v>
      </c>
      <c r="D728" s="5" t="s">
        <v>144</v>
      </c>
      <c r="E728" s="5">
        <v>19432</v>
      </c>
    </row>
    <row r="729" spans="1:5" x14ac:dyDescent="0.2">
      <c r="A729" s="5" t="s">
        <v>358</v>
      </c>
      <c r="B729" s="5" t="s">
        <v>17</v>
      </c>
      <c r="C729" s="5" t="s">
        <v>141</v>
      </c>
      <c r="D729" s="5" t="s">
        <v>143</v>
      </c>
      <c r="E729" s="5" t="s">
        <v>142</v>
      </c>
    </row>
    <row r="730" spans="1:5" x14ac:dyDescent="0.2">
      <c r="A730" s="5" t="s">
        <v>358</v>
      </c>
      <c r="B730" s="5" t="s">
        <v>17</v>
      </c>
      <c r="C730" s="5" t="s">
        <v>141</v>
      </c>
      <c r="D730" s="5" t="s">
        <v>140</v>
      </c>
      <c r="E730" s="5">
        <v>491</v>
      </c>
    </row>
    <row r="731" spans="1:5" x14ac:dyDescent="0.2">
      <c r="A731" s="5" t="s">
        <v>358</v>
      </c>
      <c r="B731" s="5" t="s">
        <v>17</v>
      </c>
      <c r="C731" s="5" t="s">
        <v>139</v>
      </c>
      <c r="D731" s="5" t="s">
        <v>138</v>
      </c>
      <c r="E731" s="5">
        <v>26803</v>
      </c>
    </row>
    <row r="732" spans="1:5" x14ac:dyDescent="0.2">
      <c r="A732" s="5" t="s">
        <v>358</v>
      </c>
      <c r="B732" s="5" t="s">
        <v>17</v>
      </c>
      <c r="C732" s="5" t="s">
        <v>137</v>
      </c>
      <c r="D732" s="5" t="s">
        <v>136</v>
      </c>
      <c r="E732" s="5">
        <v>7838</v>
      </c>
    </row>
    <row r="733" spans="1:5" x14ac:dyDescent="0.2">
      <c r="A733" s="5" t="s">
        <v>358</v>
      </c>
      <c r="B733" s="5" t="s">
        <v>17</v>
      </c>
      <c r="C733" s="5" t="s">
        <v>135</v>
      </c>
      <c r="D733" s="5" t="s">
        <v>134</v>
      </c>
      <c r="E733" s="5">
        <v>34518</v>
      </c>
    </row>
    <row r="734" spans="1:5" x14ac:dyDescent="0.2">
      <c r="A734" s="5" t="s">
        <v>358</v>
      </c>
      <c r="B734" s="5" t="s">
        <v>17</v>
      </c>
      <c r="C734" s="5" t="s">
        <v>132</v>
      </c>
      <c r="D734" s="5" t="s">
        <v>131</v>
      </c>
      <c r="E734" s="5">
        <v>179636</v>
      </c>
    </row>
    <row r="735" spans="1:5" x14ac:dyDescent="0.2">
      <c r="A735" s="5" t="s">
        <v>357</v>
      </c>
      <c r="B735" s="5" t="s">
        <v>19</v>
      </c>
      <c r="C735" s="5" t="s">
        <v>314</v>
      </c>
      <c r="D735" s="5" t="s">
        <v>313</v>
      </c>
      <c r="E735" s="5">
        <v>59788</v>
      </c>
    </row>
    <row r="736" spans="1:5" x14ac:dyDescent="0.2">
      <c r="A736" s="5" t="s">
        <v>357</v>
      </c>
      <c r="B736" s="5" t="s">
        <v>19</v>
      </c>
      <c r="C736" s="5" t="s">
        <v>312</v>
      </c>
      <c r="D736" s="5" t="s">
        <v>311</v>
      </c>
      <c r="E736" s="5">
        <v>53187</v>
      </c>
    </row>
    <row r="737" spans="1:5" x14ac:dyDescent="0.2">
      <c r="A737" s="5" t="s">
        <v>357</v>
      </c>
      <c r="B737" s="5" t="s">
        <v>19</v>
      </c>
      <c r="C737" s="5" t="s">
        <v>310</v>
      </c>
      <c r="D737" s="5" t="s">
        <v>309</v>
      </c>
      <c r="E737" s="5">
        <v>438</v>
      </c>
    </row>
    <row r="738" spans="1:5" x14ac:dyDescent="0.2">
      <c r="A738" s="5" t="s">
        <v>357</v>
      </c>
      <c r="B738" s="5" t="s">
        <v>19</v>
      </c>
      <c r="C738" s="5" t="s">
        <v>308</v>
      </c>
      <c r="D738" s="5" t="s">
        <v>307</v>
      </c>
      <c r="E738" s="5">
        <v>404</v>
      </c>
    </row>
    <row r="739" spans="1:5" x14ac:dyDescent="0.2">
      <c r="A739" s="5" t="s">
        <v>357</v>
      </c>
      <c r="B739" s="5" t="s">
        <v>19</v>
      </c>
      <c r="C739" s="5" t="s">
        <v>306</v>
      </c>
      <c r="D739" s="5" t="s">
        <v>305</v>
      </c>
      <c r="E739" s="5">
        <v>34</v>
      </c>
    </row>
    <row r="740" spans="1:5" x14ac:dyDescent="0.2">
      <c r="A740" s="5" t="s">
        <v>357</v>
      </c>
      <c r="B740" s="5" t="s">
        <v>19</v>
      </c>
      <c r="C740" s="5" t="s">
        <v>304</v>
      </c>
      <c r="D740" s="5" t="s">
        <v>303</v>
      </c>
      <c r="E740" s="5" t="s">
        <v>256</v>
      </c>
    </row>
    <row r="741" spans="1:5" x14ac:dyDescent="0.2">
      <c r="A741" s="5" t="s">
        <v>357</v>
      </c>
      <c r="B741" s="5" t="s">
        <v>19</v>
      </c>
      <c r="C741" s="5" t="s">
        <v>302</v>
      </c>
      <c r="D741" s="5" t="s">
        <v>301</v>
      </c>
      <c r="E741" s="5">
        <v>0</v>
      </c>
    </row>
    <row r="742" spans="1:5" x14ac:dyDescent="0.2">
      <c r="A742" s="5" t="s">
        <v>357</v>
      </c>
      <c r="B742" s="5" t="s">
        <v>19</v>
      </c>
      <c r="C742" s="5" t="s">
        <v>300</v>
      </c>
      <c r="D742" s="5" t="s">
        <v>299</v>
      </c>
      <c r="E742" s="5" t="s">
        <v>256</v>
      </c>
    </row>
    <row r="743" spans="1:5" x14ac:dyDescent="0.2">
      <c r="A743" s="5" t="s">
        <v>357</v>
      </c>
      <c r="B743" s="5" t="s">
        <v>19</v>
      </c>
      <c r="C743" s="5" t="s">
        <v>298</v>
      </c>
      <c r="D743" s="5" t="s">
        <v>297</v>
      </c>
      <c r="E743" s="5">
        <v>0</v>
      </c>
    </row>
    <row r="744" spans="1:5" x14ac:dyDescent="0.2">
      <c r="A744" s="5" t="s">
        <v>357</v>
      </c>
      <c r="B744" s="5" t="s">
        <v>19</v>
      </c>
      <c r="C744" s="5" t="s">
        <v>296</v>
      </c>
      <c r="D744" s="5" t="s">
        <v>295</v>
      </c>
      <c r="E744" s="5">
        <v>733</v>
      </c>
    </row>
    <row r="745" spans="1:5" x14ac:dyDescent="0.2">
      <c r="A745" s="5" t="s">
        <v>357</v>
      </c>
      <c r="B745" s="5" t="s">
        <v>19</v>
      </c>
      <c r="C745" s="5" t="s">
        <v>294</v>
      </c>
      <c r="D745" s="5" t="s">
        <v>293</v>
      </c>
      <c r="E745" s="5">
        <v>1626</v>
      </c>
    </row>
    <row r="746" spans="1:5" x14ac:dyDescent="0.2">
      <c r="A746" s="5" t="s">
        <v>357</v>
      </c>
      <c r="B746" s="5" t="s">
        <v>19</v>
      </c>
      <c r="C746" s="5" t="s">
        <v>292</v>
      </c>
      <c r="D746" s="5" t="s">
        <v>291</v>
      </c>
      <c r="E746" s="5">
        <v>3823</v>
      </c>
    </row>
    <row r="747" spans="1:5" x14ac:dyDescent="0.2">
      <c r="A747" s="5" t="s">
        <v>357</v>
      </c>
      <c r="B747" s="5" t="s">
        <v>19</v>
      </c>
      <c r="C747" s="5" t="s">
        <v>290</v>
      </c>
      <c r="D747" s="5" t="s">
        <v>289</v>
      </c>
      <c r="E747" s="5">
        <v>1349</v>
      </c>
    </row>
    <row r="748" spans="1:5" x14ac:dyDescent="0.2">
      <c r="A748" s="5" t="s">
        <v>357</v>
      </c>
      <c r="B748" s="5" t="s">
        <v>19</v>
      </c>
      <c r="C748" s="5" t="s">
        <v>288</v>
      </c>
      <c r="D748" s="5" t="s">
        <v>287</v>
      </c>
      <c r="E748" s="5">
        <v>15</v>
      </c>
    </row>
    <row r="749" spans="1:5" x14ac:dyDescent="0.2">
      <c r="A749" s="5" t="s">
        <v>357</v>
      </c>
      <c r="B749" s="5" t="s">
        <v>19</v>
      </c>
      <c r="C749" s="5" t="s">
        <v>286</v>
      </c>
      <c r="D749" s="5" t="s">
        <v>285</v>
      </c>
      <c r="E749" s="5">
        <v>55</v>
      </c>
    </row>
    <row r="750" spans="1:5" x14ac:dyDescent="0.2">
      <c r="A750" s="5" t="s">
        <v>357</v>
      </c>
      <c r="B750" s="5" t="s">
        <v>19</v>
      </c>
      <c r="C750" s="5" t="s">
        <v>284</v>
      </c>
      <c r="D750" s="5" t="s">
        <v>283</v>
      </c>
      <c r="E750" s="5">
        <v>63</v>
      </c>
    </row>
    <row r="751" spans="1:5" x14ac:dyDescent="0.2">
      <c r="A751" s="5" t="s">
        <v>357</v>
      </c>
      <c r="B751" s="5" t="s">
        <v>19</v>
      </c>
      <c r="C751" s="5" t="s">
        <v>282</v>
      </c>
      <c r="D751" s="5" t="s">
        <v>281</v>
      </c>
      <c r="E751" s="5">
        <v>152</v>
      </c>
    </row>
    <row r="752" spans="1:5" x14ac:dyDescent="0.2">
      <c r="A752" s="5" t="s">
        <v>357</v>
      </c>
      <c r="B752" s="5" t="s">
        <v>19</v>
      </c>
      <c r="C752" s="5" t="s">
        <v>280</v>
      </c>
      <c r="D752" s="5" t="s">
        <v>279</v>
      </c>
      <c r="E752" s="5">
        <v>65</v>
      </c>
    </row>
    <row r="753" spans="1:5" x14ac:dyDescent="0.2">
      <c r="A753" s="5" t="s">
        <v>357</v>
      </c>
      <c r="B753" s="5" t="s">
        <v>19</v>
      </c>
      <c r="C753" s="5" t="s">
        <v>278</v>
      </c>
      <c r="D753" s="5" t="s">
        <v>277</v>
      </c>
      <c r="E753" s="5">
        <v>629</v>
      </c>
    </row>
    <row r="754" spans="1:5" x14ac:dyDescent="0.2">
      <c r="A754" s="5" t="s">
        <v>357</v>
      </c>
      <c r="B754" s="5" t="s">
        <v>19</v>
      </c>
      <c r="C754" s="5" t="s">
        <v>276</v>
      </c>
      <c r="D754" s="5" t="s">
        <v>275</v>
      </c>
      <c r="E754" s="5">
        <v>92</v>
      </c>
    </row>
    <row r="755" spans="1:5" x14ac:dyDescent="0.2">
      <c r="A755" s="5" t="s">
        <v>357</v>
      </c>
      <c r="B755" s="5" t="s">
        <v>19</v>
      </c>
      <c r="C755" s="5" t="s">
        <v>274</v>
      </c>
      <c r="D755" s="5" t="s">
        <v>273</v>
      </c>
      <c r="E755" s="5">
        <v>6</v>
      </c>
    </row>
    <row r="756" spans="1:5" x14ac:dyDescent="0.2">
      <c r="A756" s="5" t="s">
        <v>357</v>
      </c>
      <c r="B756" s="5" t="s">
        <v>19</v>
      </c>
      <c r="C756" s="5" t="s">
        <v>272</v>
      </c>
      <c r="D756" s="5" t="s">
        <v>271</v>
      </c>
      <c r="E756" s="5">
        <v>53</v>
      </c>
    </row>
    <row r="757" spans="1:5" x14ac:dyDescent="0.2">
      <c r="A757" s="5" t="s">
        <v>357</v>
      </c>
      <c r="B757" s="5" t="s">
        <v>19</v>
      </c>
      <c r="C757" s="5" t="s">
        <v>270</v>
      </c>
      <c r="D757" s="5" t="s">
        <v>269</v>
      </c>
      <c r="E757" s="5">
        <v>40</v>
      </c>
    </row>
    <row r="758" spans="1:5" x14ac:dyDescent="0.2">
      <c r="A758" s="5" t="s">
        <v>357</v>
      </c>
      <c r="B758" s="5" t="s">
        <v>19</v>
      </c>
      <c r="C758" s="5" t="s">
        <v>268</v>
      </c>
      <c r="D758" s="5" t="s">
        <v>267</v>
      </c>
      <c r="E758" s="5">
        <v>178</v>
      </c>
    </row>
    <row r="759" spans="1:5" x14ac:dyDescent="0.2">
      <c r="A759" s="5" t="s">
        <v>357</v>
      </c>
      <c r="B759" s="5" t="s">
        <v>19</v>
      </c>
      <c r="C759" s="5" t="s">
        <v>266</v>
      </c>
      <c r="D759" s="5" t="s">
        <v>265</v>
      </c>
      <c r="E759" s="5">
        <v>2475</v>
      </c>
    </row>
    <row r="760" spans="1:5" x14ac:dyDescent="0.2">
      <c r="A760" s="5" t="s">
        <v>357</v>
      </c>
      <c r="B760" s="5" t="s">
        <v>19</v>
      </c>
      <c r="C760" s="5" t="s">
        <v>264</v>
      </c>
      <c r="D760" s="5" t="s">
        <v>263</v>
      </c>
      <c r="E760" s="5">
        <v>684</v>
      </c>
    </row>
    <row r="761" spans="1:5" x14ac:dyDescent="0.2">
      <c r="A761" s="5" t="s">
        <v>357</v>
      </c>
      <c r="B761" s="5" t="s">
        <v>19</v>
      </c>
      <c r="C761" s="5" t="s">
        <v>262</v>
      </c>
      <c r="D761" s="5" t="s">
        <v>261</v>
      </c>
      <c r="E761" s="5">
        <v>55</v>
      </c>
    </row>
    <row r="762" spans="1:5" x14ac:dyDescent="0.2">
      <c r="A762" s="5" t="s">
        <v>357</v>
      </c>
      <c r="B762" s="5" t="s">
        <v>19</v>
      </c>
      <c r="C762" s="5" t="s">
        <v>260</v>
      </c>
      <c r="D762" s="5" t="s">
        <v>259</v>
      </c>
      <c r="E762" s="5">
        <v>6</v>
      </c>
    </row>
    <row r="763" spans="1:5" x14ac:dyDescent="0.2">
      <c r="A763" s="5" t="s">
        <v>357</v>
      </c>
      <c r="B763" s="5" t="s">
        <v>19</v>
      </c>
      <c r="C763" s="5" t="s">
        <v>258</v>
      </c>
      <c r="D763" s="5" t="s">
        <v>257</v>
      </c>
      <c r="E763" s="5">
        <v>129</v>
      </c>
    </row>
    <row r="764" spans="1:5" x14ac:dyDescent="0.2">
      <c r="A764" s="5" t="s">
        <v>357</v>
      </c>
      <c r="B764" s="5" t="s">
        <v>19</v>
      </c>
      <c r="C764" s="5" t="s">
        <v>255</v>
      </c>
      <c r="D764" s="5" t="s">
        <v>254</v>
      </c>
      <c r="E764" s="5">
        <v>40</v>
      </c>
    </row>
    <row r="765" spans="1:5" x14ac:dyDescent="0.2">
      <c r="A765" s="5" t="s">
        <v>357</v>
      </c>
      <c r="B765" s="5" t="s">
        <v>19</v>
      </c>
      <c r="C765" s="5" t="s">
        <v>253</v>
      </c>
      <c r="D765" s="5" t="s">
        <v>252</v>
      </c>
      <c r="E765" s="5">
        <v>268</v>
      </c>
    </row>
    <row r="766" spans="1:5" x14ac:dyDescent="0.2">
      <c r="A766" s="5" t="s">
        <v>357</v>
      </c>
      <c r="B766" s="5" t="s">
        <v>19</v>
      </c>
      <c r="C766" s="5" t="s">
        <v>251</v>
      </c>
      <c r="D766" s="5" t="s">
        <v>250</v>
      </c>
      <c r="E766" s="5">
        <v>998</v>
      </c>
    </row>
    <row r="767" spans="1:5" x14ac:dyDescent="0.2">
      <c r="A767" s="5" t="s">
        <v>357</v>
      </c>
      <c r="B767" s="5" t="s">
        <v>19</v>
      </c>
      <c r="C767" s="5" t="s">
        <v>249</v>
      </c>
      <c r="D767" s="5" t="s">
        <v>248</v>
      </c>
      <c r="E767" s="5">
        <v>296</v>
      </c>
    </row>
    <row r="768" spans="1:5" x14ac:dyDescent="0.2">
      <c r="A768" s="5" t="s">
        <v>357</v>
      </c>
      <c r="B768" s="5" t="s">
        <v>19</v>
      </c>
      <c r="C768" s="5" t="s">
        <v>247</v>
      </c>
      <c r="D768" s="5" t="s">
        <v>246</v>
      </c>
      <c r="E768" s="5">
        <v>2374</v>
      </c>
    </row>
    <row r="769" spans="1:5" x14ac:dyDescent="0.2">
      <c r="A769" s="5" t="s">
        <v>357</v>
      </c>
      <c r="B769" s="5" t="s">
        <v>19</v>
      </c>
      <c r="C769" s="5" t="s">
        <v>245</v>
      </c>
      <c r="D769" s="5" t="s">
        <v>244</v>
      </c>
      <c r="E769" s="5">
        <v>2679</v>
      </c>
    </row>
    <row r="770" spans="1:5" x14ac:dyDescent="0.2">
      <c r="A770" s="5" t="s">
        <v>357</v>
      </c>
      <c r="B770" s="5" t="s">
        <v>19</v>
      </c>
      <c r="C770" s="5" t="s">
        <v>243</v>
      </c>
      <c r="D770" s="5" t="s">
        <v>242</v>
      </c>
      <c r="E770" s="5">
        <v>863</v>
      </c>
    </row>
    <row r="771" spans="1:5" x14ac:dyDescent="0.2">
      <c r="A771" s="5" t="s">
        <v>357</v>
      </c>
      <c r="B771" s="5" t="s">
        <v>19</v>
      </c>
      <c r="C771" s="5" t="s">
        <v>241</v>
      </c>
      <c r="D771" s="5" t="s">
        <v>240</v>
      </c>
      <c r="E771" s="5">
        <v>19</v>
      </c>
    </row>
    <row r="772" spans="1:5" x14ac:dyDescent="0.2">
      <c r="A772" s="5" t="s">
        <v>357</v>
      </c>
      <c r="B772" s="5" t="s">
        <v>19</v>
      </c>
      <c r="C772" s="5" t="s">
        <v>239</v>
      </c>
      <c r="D772" s="5" t="s">
        <v>238</v>
      </c>
      <c r="E772" s="5">
        <v>103</v>
      </c>
    </row>
    <row r="773" spans="1:5" x14ac:dyDescent="0.2">
      <c r="A773" s="5" t="s">
        <v>357</v>
      </c>
      <c r="B773" s="5" t="s">
        <v>19</v>
      </c>
      <c r="C773" s="5" t="s">
        <v>237</v>
      </c>
      <c r="D773" s="5" t="s">
        <v>236</v>
      </c>
      <c r="E773" s="5">
        <v>4</v>
      </c>
    </row>
    <row r="774" spans="1:5" x14ac:dyDescent="0.2">
      <c r="A774" s="5" t="s">
        <v>357</v>
      </c>
      <c r="B774" s="5" t="s">
        <v>19</v>
      </c>
      <c r="C774" s="5" t="s">
        <v>235</v>
      </c>
      <c r="D774" s="5" t="s">
        <v>234</v>
      </c>
      <c r="E774" s="5">
        <v>245</v>
      </c>
    </row>
    <row r="775" spans="1:5" x14ac:dyDescent="0.2">
      <c r="A775" s="5" t="s">
        <v>357</v>
      </c>
      <c r="B775" s="5" t="s">
        <v>19</v>
      </c>
      <c r="C775" s="5" t="s">
        <v>233</v>
      </c>
      <c r="D775" s="5" t="s">
        <v>232</v>
      </c>
      <c r="E775" s="5">
        <v>77</v>
      </c>
    </row>
    <row r="776" spans="1:5" x14ac:dyDescent="0.2">
      <c r="A776" s="5" t="s">
        <v>357</v>
      </c>
      <c r="B776" s="5" t="s">
        <v>19</v>
      </c>
      <c r="C776" s="5" t="s">
        <v>231</v>
      </c>
      <c r="D776" s="5" t="s">
        <v>230</v>
      </c>
      <c r="E776" s="5">
        <v>1</v>
      </c>
    </row>
    <row r="777" spans="1:5" x14ac:dyDescent="0.2">
      <c r="A777" s="5" t="s">
        <v>357</v>
      </c>
      <c r="B777" s="5" t="s">
        <v>19</v>
      </c>
      <c r="C777" s="5" t="s">
        <v>229</v>
      </c>
      <c r="D777" s="5" t="s">
        <v>228</v>
      </c>
      <c r="E777" s="5">
        <v>257</v>
      </c>
    </row>
    <row r="778" spans="1:5" x14ac:dyDescent="0.2">
      <c r="A778" s="5" t="s">
        <v>357</v>
      </c>
      <c r="B778" s="5" t="s">
        <v>19</v>
      </c>
      <c r="C778" s="5" t="s">
        <v>227</v>
      </c>
      <c r="D778" s="5" t="s">
        <v>226</v>
      </c>
      <c r="E778" s="5">
        <v>156</v>
      </c>
    </row>
    <row r="779" spans="1:5" x14ac:dyDescent="0.2">
      <c r="A779" s="5" t="s">
        <v>357</v>
      </c>
      <c r="B779" s="5" t="s">
        <v>19</v>
      </c>
      <c r="C779" s="5" t="s">
        <v>225</v>
      </c>
      <c r="D779" s="5" t="s">
        <v>224</v>
      </c>
      <c r="E779" s="5">
        <v>1769</v>
      </c>
    </row>
    <row r="780" spans="1:5" x14ac:dyDescent="0.2">
      <c r="A780" s="5" t="s">
        <v>357</v>
      </c>
      <c r="B780" s="5" t="s">
        <v>19</v>
      </c>
      <c r="C780" s="5" t="s">
        <v>223</v>
      </c>
      <c r="D780" s="5" t="s">
        <v>222</v>
      </c>
      <c r="E780" s="5">
        <v>163</v>
      </c>
    </row>
    <row r="781" spans="1:5" x14ac:dyDescent="0.2">
      <c r="A781" s="5" t="s">
        <v>357</v>
      </c>
      <c r="B781" s="5" t="s">
        <v>19</v>
      </c>
      <c r="C781" s="5" t="s">
        <v>221</v>
      </c>
      <c r="D781" s="5" t="s">
        <v>220</v>
      </c>
      <c r="E781" s="5">
        <v>25</v>
      </c>
    </row>
    <row r="782" spans="1:5" x14ac:dyDescent="0.2">
      <c r="A782" s="5" t="s">
        <v>357</v>
      </c>
      <c r="B782" s="5" t="s">
        <v>19</v>
      </c>
      <c r="C782" s="5" t="s">
        <v>219</v>
      </c>
      <c r="D782" s="5" t="s">
        <v>218</v>
      </c>
      <c r="E782" s="5">
        <v>1406</v>
      </c>
    </row>
    <row r="783" spans="1:5" x14ac:dyDescent="0.2">
      <c r="A783" s="5" t="s">
        <v>357</v>
      </c>
      <c r="B783" s="5" t="s">
        <v>19</v>
      </c>
      <c r="C783" s="5" t="s">
        <v>217</v>
      </c>
      <c r="D783" s="5" t="s">
        <v>216</v>
      </c>
      <c r="E783" s="5">
        <v>175</v>
      </c>
    </row>
    <row r="784" spans="1:5" x14ac:dyDescent="0.2">
      <c r="A784" s="5" t="s">
        <v>357</v>
      </c>
      <c r="B784" s="5" t="s">
        <v>19</v>
      </c>
      <c r="C784" s="5" t="s">
        <v>215</v>
      </c>
      <c r="D784" s="5" t="s">
        <v>214</v>
      </c>
      <c r="E784" s="5">
        <v>24524</v>
      </c>
    </row>
    <row r="785" spans="1:5" x14ac:dyDescent="0.2">
      <c r="A785" s="5" t="s">
        <v>357</v>
      </c>
      <c r="B785" s="5" t="s">
        <v>19</v>
      </c>
      <c r="C785" s="5" t="s">
        <v>213</v>
      </c>
      <c r="D785" s="5" t="s">
        <v>212</v>
      </c>
      <c r="E785" s="5">
        <v>16590</v>
      </c>
    </row>
    <row r="786" spans="1:5" x14ac:dyDescent="0.2">
      <c r="A786" s="5" t="s">
        <v>357</v>
      </c>
      <c r="B786" s="5" t="s">
        <v>19</v>
      </c>
      <c r="C786" s="5" t="s">
        <v>211</v>
      </c>
      <c r="D786" s="5" t="s">
        <v>210</v>
      </c>
      <c r="E786" s="5">
        <v>9275</v>
      </c>
    </row>
    <row r="787" spans="1:5" x14ac:dyDescent="0.2">
      <c r="A787" s="5" t="s">
        <v>357</v>
      </c>
      <c r="B787" s="5" t="s">
        <v>19</v>
      </c>
      <c r="C787" s="5" t="s">
        <v>209</v>
      </c>
      <c r="D787" s="5" t="s">
        <v>208</v>
      </c>
      <c r="E787" s="5">
        <v>930</v>
      </c>
    </row>
    <row r="788" spans="1:5" x14ac:dyDescent="0.2">
      <c r="A788" s="5" t="s">
        <v>357</v>
      </c>
      <c r="B788" s="5" t="s">
        <v>19</v>
      </c>
      <c r="C788" s="5" t="s">
        <v>207</v>
      </c>
      <c r="D788" s="5" t="s">
        <v>206</v>
      </c>
      <c r="E788" s="5">
        <v>6282</v>
      </c>
    </row>
    <row r="789" spans="1:5" x14ac:dyDescent="0.2">
      <c r="A789" s="5" t="s">
        <v>357</v>
      </c>
      <c r="B789" s="5" t="s">
        <v>19</v>
      </c>
      <c r="C789" s="5" t="s">
        <v>205</v>
      </c>
      <c r="D789" s="5" t="s">
        <v>204</v>
      </c>
      <c r="E789" s="5">
        <v>103</v>
      </c>
    </row>
    <row r="790" spans="1:5" x14ac:dyDescent="0.2">
      <c r="A790" s="5" t="s">
        <v>357</v>
      </c>
      <c r="B790" s="5" t="s">
        <v>19</v>
      </c>
      <c r="C790" s="5" t="s">
        <v>203</v>
      </c>
      <c r="D790" s="5" t="s">
        <v>202</v>
      </c>
      <c r="E790" s="5">
        <v>7934</v>
      </c>
    </row>
    <row r="791" spans="1:5" x14ac:dyDescent="0.2">
      <c r="A791" s="5" t="s">
        <v>357</v>
      </c>
      <c r="B791" s="5" t="s">
        <v>19</v>
      </c>
      <c r="C791" s="5" t="s">
        <v>201</v>
      </c>
      <c r="D791" s="5" t="s">
        <v>200</v>
      </c>
      <c r="E791" s="5">
        <v>6672</v>
      </c>
    </row>
    <row r="792" spans="1:5" x14ac:dyDescent="0.2">
      <c r="A792" s="5" t="s">
        <v>357</v>
      </c>
      <c r="B792" s="5" t="s">
        <v>19</v>
      </c>
      <c r="C792" s="5" t="s">
        <v>199</v>
      </c>
      <c r="D792" s="5" t="s">
        <v>198</v>
      </c>
      <c r="E792" s="5">
        <v>1262</v>
      </c>
    </row>
    <row r="793" spans="1:5" x14ac:dyDescent="0.2">
      <c r="A793" s="5" t="s">
        <v>357</v>
      </c>
      <c r="B793" s="5" t="s">
        <v>19</v>
      </c>
      <c r="C793" s="5" t="s">
        <v>197</v>
      </c>
      <c r="D793" s="5" t="s">
        <v>196</v>
      </c>
      <c r="E793" s="5">
        <v>7226</v>
      </c>
    </row>
    <row r="794" spans="1:5" x14ac:dyDescent="0.2">
      <c r="A794" s="5" t="s">
        <v>357</v>
      </c>
      <c r="B794" s="5" t="s">
        <v>19</v>
      </c>
      <c r="C794" s="5" t="s">
        <v>195</v>
      </c>
      <c r="D794" s="5" t="s">
        <v>194</v>
      </c>
      <c r="E794" s="5">
        <v>4570</v>
      </c>
    </row>
    <row r="795" spans="1:5" x14ac:dyDescent="0.2">
      <c r="A795" s="5" t="s">
        <v>357</v>
      </c>
      <c r="B795" s="5" t="s">
        <v>19</v>
      </c>
      <c r="C795" s="5" t="s">
        <v>193</v>
      </c>
      <c r="D795" s="5" t="s">
        <v>192</v>
      </c>
      <c r="E795" s="5">
        <v>1503</v>
      </c>
    </row>
    <row r="796" spans="1:5" x14ac:dyDescent="0.2">
      <c r="A796" s="5" t="s">
        <v>357</v>
      </c>
      <c r="B796" s="5" t="s">
        <v>19</v>
      </c>
      <c r="C796" s="5" t="s">
        <v>191</v>
      </c>
      <c r="D796" s="5" t="s">
        <v>190</v>
      </c>
      <c r="E796" s="5">
        <v>511</v>
      </c>
    </row>
    <row r="797" spans="1:5" x14ac:dyDescent="0.2">
      <c r="A797" s="5" t="s">
        <v>357</v>
      </c>
      <c r="B797" s="5" t="s">
        <v>19</v>
      </c>
      <c r="C797" s="5" t="s">
        <v>189</v>
      </c>
      <c r="D797" s="5" t="s">
        <v>188</v>
      </c>
      <c r="E797" s="5">
        <v>2556</v>
      </c>
    </row>
    <row r="798" spans="1:5" x14ac:dyDescent="0.2">
      <c r="A798" s="5" t="s">
        <v>357</v>
      </c>
      <c r="B798" s="5" t="s">
        <v>19</v>
      </c>
      <c r="C798" s="5" t="s">
        <v>187</v>
      </c>
      <c r="D798" s="5" t="s">
        <v>186</v>
      </c>
      <c r="E798" s="5">
        <v>1401</v>
      </c>
    </row>
    <row r="799" spans="1:5" x14ac:dyDescent="0.2">
      <c r="A799" s="5" t="s">
        <v>357</v>
      </c>
      <c r="B799" s="5" t="s">
        <v>19</v>
      </c>
      <c r="C799" s="5" t="s">
        <v>185</v>
      </c>
      <c r="D799" s="5" t="s">
        <v>184</v>
      </c>
      <c r="E799" s="5">
        <v>1254</v>
      </c>
    </row>
    <row r="800" spans="1:5" x14ac:dyDescent="0.2">
      <c r="A800" s="5" t="s">
        <v>357</v>
      </c>
      <c r="B800" s="5" t="s">
        <v>19</v>
      </c>
      <c r="C800" s="5" t="s">
        <v>183</v>
      </c>
      <c r="D800" s="5" t="s">
        <v>182</v>
      </c>
      <c r="E800" s="5">
        <v>1142</v>
      </c>
    </row>
    <row r="801" spans="1:5" x14ac:dyDescent="0.2">
      <c r="A801" s="5" t="s">
        <v>357</v>
      </c>
      <c r="B801" s="5" t="s">
        <v>19</v>
      </c>
      <c r="C801" s="5" t="s">
        <v>181</v>
      </c>
      <c r="D801" s="5" t="s">
        <v>180</v>
      </c>
      <c r="E801" s="5">
        <v>112</v>
      </c>
    </row>
    <row r="802" spans="1:5" x14ac:dyDescent="0.2">
      <c r="A802" s="5" t="s">
        <v>357</v>
      </c>
      <c r="B802" s="5" t="s">
        <v>19</v>
      </c>
      <c r="C802" s="5" t="s">
        <v>179</v>
      </c>
      <c r="D802" s="5" t="s">
        <v>178</v>
      </c>
      <c r="E802" s="5">
        <v>4495</v>
      </c>
    </row>
    <row r="803" spans="1:5" x14ac:dyDescent="0.2">
      <c r="A803" s="5" t="s">
        <v>357</v>
      </c>
      <c r="B803" s="5" t="s">
        <v>19</v>
      </c>
      <c r="C803" s="5" t="s">
        <v>177</v>
      </c>
      <c r="D803" s="5" t="s">
        <v>176</v>
      </c>
      <c r="E803" s="5">
        <v>353</v>
      </c>
    </row>
    <row r="804" spans="1:5" x14ac:dyDescent="0.2">
      <c r="A804" s="5" t="s">
        <v>357</v>
      </c>
      <c r="B804" s="5" t="s">
        <v>19</v>
      </c>
      <c r="C804" s="5" t="s">
        <v>175</v>
      </c>
      <c r="D804" s="5" t="s">
        <v>174</v>
      </c>
      <c r="E804" s="5">
        <v>4142</v>
      </c>
    </row>
    <row r="805" spans="1:5" x14ac:dyDescent="0.2">
      <c r="A805" s="5" t="s">
        <v>357</v>
      </c>
      <c r="B805" s="5" t="s">
        <v>19</v>
      </c>
      <c r="C805" s="5" t="s">
        <v>173</v>
      </c>
      <c r="D805" s="5" t="s">
        <v>172</v>
      </c>
      <c r="E805" s="5">
        <v>1667</v>
      </c>
    </row>
    <row r="806" spans="1:5" x14ac:dyDescent="0.2">
      <c r="A806" s="5" t="s">
        <v>357</v>
      </c>
      <c r="B806" s="5" t="s">
        <v>19</v>
      </c>
      <c r="C806" s="5" t="s">
        <v>171</v>
      </c>
      <c r="D806" s="5" t="s">
        <v>170</v>
      </c>
      <c r="E806" s="5">
        <v>2157</v>
      </c>
    </row>
    <row r="807" spans="1:5" x14ac:dyDescent="0.2">
      <c r="A807" s="5" t="s">
        <v>357</v>
      </c>
      <c r="B807" s="5" t="s">
        <v>19</v>
      </c>
      <c r="C807" s="5" t="s">
        <v>169</v>
      </c>
      <c r="D807" s="5" t="s">
        <v>168</v>
      </c>
      <c r="E807" s="5">
        <v>318</v>
      </c>
    </row>
    <row r="808" spans="1:5" x14ac:dyDescent="0.2">
      <c r="A808" s="5" t="s">
        <v>357</v>
      </c>
      <c r="B808" s="5" t="s">
        <v>19</v>
      </c>
      <c r="C808" s="5" t="s">
        <v>167</v>
      </c>
      <c r="D808" s="5" t="s">
        <v>166</v>
      </c>
      <c r="E808" s="5">
        <v>1720</v>
      </c>
    </row>
    <row r="809" spans="1:5" x14ac:dyDescent="0.2">
      <c r="A809" s="5" t="s">
        <v>357</v>
      </c>
      <c r="B809" s="5" t="s">
        <v>19</v>
      </c>
      <c r="C809" s="5" t="s">
        <v>165</v>
      </c>
      <c r="D809" s="5" t="s">
        <v>164</v>
      </c>
      <c r="E809" s="5">
        <v>517</v>
      </c>
    </row>
    <row r="810" spans="1:5" x14ac:dyDescent="0.2">
      <c r="A810" s="5" t="s">
        <v>357</v>
      </c>
      <c r="B810" s="5" t="s">
        <v>19</v>
      </c>
      <c r="C810" s="5" t="s">
        <v>163</v>
      </c>
      <c r="D810" s="5" t="s">
        <v>162</v>
      </c>
      <c r="E810" s="5">
        <v>146</v>
      </c>
    </row>
    <row r="811" spans="1:5" x14ac:dyDescent="0.2">
      <c r="A811" s="5" t="s">
        <v>357</v>
      </c>
      <c r="B811" s="5" t="s">
        <v>19</v>
      </c>
      <c r="C811" s="5" t="s">
        <v>161</v>
      </c>
      <c r="D811" s="5" t="s">
        <v>160</v>
      </c>
      <c r="E811" s="5">
        <v>371</v>
      </c>
    </row>
    <row r="812" spans="1:5" x14ac:dyDescent="0.2">
      <c r="A812" s="5" t="s">
        <v>357</v>
      </c>
      <c r="B812" s="5" t="s">
        <v>19</v>
      </c>
      <c r="C812" s="5" t="s">
        <v>159</v>
      </c>
      <c r="D812" s="5" t="s">
        <v>158</v>
      </c>
      <c r="E812" s="5">
        <v>1204</v>
      </c>
    </row>
    <row r="813" spans="1:5" x14ac:dyDescent="0.2">
      <c r="A813" s="5" t="s">
        <v>357</v>
      </c>
      <c r="B813" s="5" t="s">
        <v>19</v>
      </c>
      <c r="C813" s="5" t="s">
        <v>157</v>
      </c>
      <c r="D813" s="5" t="s">
        <v>156</v>
      </c>
      <c r="E813" s="5">
        <v>192</v>
      </c>
    </row>
    <row r="814" spans="1:5" x14ac:dyDescent="0.2">
      <c r="A814" s="5" t="s">
        <v>357</v>
      </c>
      <c r="B814" s="5" t="s">
        <v>19</v>
      </c>
      <c r="C814" s="5" t="s">
        <v>155</v>
      </c>
      <c r="D814" s="5" t="s">
        <v>154</v>
      </c>
      <c r="E814" s="5">
        <v>1011</v>
      </c>
    </row>
    <row r="815" spans="1:5" x14ac:dyDescent="0.2">
      <c r="A815" s="5" t="s">
        <v>357</v>
      </c>
      <c r="B815" s="5" t="s">
        <v>19</v>
      </c>
      <c r="C815" s="5" t="s">
        <v>153</v>
      </c>
      <c r="D815" s="5" t="s">
        <v>152</v>
      </c>
      <c r="E815" s="5">
        <v>915</v>
      </c>
    </row>
    <row r="816" spans="1:5" x14ac:dyDescent="0.2">
      <c r="A816" s="5" t="s">
        <v>357</v>
      </c>
      <c r="B816" s="5" t="s">
        <v>19</v>
      </c>
      <c r="C816" s="5" t="s">
        <v>151</v>
      </c>
      <c r="D816" s="5" t="s">
        <v>150</v>
      </c>
      <c r="E816" s="5">
        <v>6601</v>
      </c>
    </row>
    <row r="817" spans="1:5" x14ac:dyDescent="0.2">
      <c r="A817" s="5" t="s">
        <v>357</v>
      </c>
      <c r="B817" s="5" t="s">
        <v>19</v>
      </c>
      <c r="C817" s="5" t="s">
        <v>149</v>
      </c>
      <c r="D817" s="5" t="s">
        <v>148</v>
      </c>
      <c r="E817" s="5">
        <v>727</v>
      </c>
    </row>
    <row r="818" spans="1:5" x14ac:dyDescent="0.2">
      <c r="A818" s="5" t="s">
        <v>357</v>
      </c>
      <c r="B818" s="5" t="s">
        <v>19</v>
      </c>
      <c r="C818" s="5" t="s">
        <v>147</v>
      </c>
      <c r="D818" s="5" t="s">
        <v>146</v>
      </c>
      <c r="E818" s="5">
        <v>677</v>
      </c>
    </row>
    <row r="819" spans="1:5" x14ac:dyDescent="0.2">
      <c r="A819" s="5" t="s">
        <v>357</v>
      </c>
      <c r="B819" s="5" t="s">
        <v>19</v>
      </c>
      <c r="C819" s="5" t="s">
        <v>145</v>
      </c>
      <c r="D819" s="5" t="s">
        <v>144</v>
      </c>
      <c r="E819" s="5">
        <v>5197</v>
      </c>
    </row>
    <row r="820" spans="1:5" x14ac:dyDescent="0.2">
      <c r="A820" s="5" t="s">
        <v>357</v>
      </c>
      <c r="B820" s="5" t="s">
        <v>19</v>
      </c>
      <c r="C820" s="5" t="s">
        <v>141</v>
      </c>
      <c r="D820" s="5" t="s">
        <v>143</v>
      </c>
      <c r="E820" s="5" t="s">
        <v>142</v>
      </c>
    </row>
    <row r="821" spans="1:5" x14ac:dyDescent="0.2">
      <c r="A821" s="5" t="s">
        <v>357</v>
      </c>
      <c r="B821" s="5" t="s">
        <v>19</v>
      </c>
      <c r="C821" s="5" t="s">
        <v>141</v>
      </c>
      <c r="D821" s="5" t="s">
        <v>140</v>
      </c>
      <c r="E821" s="5">
        <v>438</v>
      </c>
    </row>
    <row r="822" spans="1:5" x14ac:dyDescent="0.2">
      <c r="A822" s="5" t="s">
        <v>357</v>
      </c>
      <c r="B822" s="5" t="s">
        <v>19</v>
      </c>
      <c r="C822" s="5" t="s">
        <v>139</v>
      </c>
      <c r="D822" s="5" t="s">
        <v>138</v>
      </c>
      <c r="E822" s="5">
        <v>5053</v>
      </c>
    </row>
    <row r="823" spans="1:5" x14ac:dyDescent="0.2">
      <c r="A823" s="5" t="s">
        <v>357</v>
      </c>
      <c r="B823" s="5" t="s">
        <v>19</v>
      </c>
      <c r="C823" s="5" t="s">
        <v>137</v>
      </c>
      <c r="D823" s="5" t="s">
        <v>136</v>
      </c>
      <c r="E823" s="5">
        <v>1596</v>
      </c>
    </row>
    <row r="824" spans="1:5" x14ac:dyDescent="0.2">
      <c r="A824" s="5" t="s">
        <v>357</v>
      </c>
      <c r="B824" s="5" t="s">
        <v>19</v>
      </c>
      <c r="C824" s="5" t="s">
        <v>135</v>
      </c>
      <c r="D824" s="5" t="s">
        <v>134</v>
      </c>
      <c r="E824" s="5">
        <v>5888</v>
      </c>
    </row>
    <row r="825" spans="1:5" x14ac:dyDescent="0.2">
      <c r="A825" s="5" t="s">
        <v>357</v>
      </c>
      <c r="B825" s="5" t="s">
        <v>19</v>
      </c>
      <c r="C825" s="5" t="s">
        <v>132</v>
      </c>
      <c r="D825" s="5" t="s">
        <v>131</v>
      </c>
      <c r="E825" s="5">
        <v>47299</v>
      </c>
    </row>
    <row r="826" spans="1:5" x14ac:dyDescent="0.2">
      <c r="A826" s="5" t="s">
        <v>356</v>
      </c>
      <c r="B826" s="5" t="s">
        <v>21</v>
      </c>
      <c r="C826" s="5" t="s">
        <v>314</v>
      </c>
      <c r="D826" s="5" t="s">
        <v>313</v>
      </c>
      <c r="E826" s="5">
        <v>110157</v>
      </c>
    </row>
    <row r="827" spans="1:5" x14ac:dyDescent="0.2">
      <c r="A827" s="5" t="s">
        <v>356</v>
      </c>
      <c r="B827" s="5" t="s">
        <v>21</v>
      </c>
      <c r="C827" s="5" t="s">
        <v>312</v>
      </c>
      <c r="D827" s="5" t="s">
        <v>311</v>
      </c>
      <c r="E827" s="5">
        <v>70113</v>
      </c>
    </row>
    <row r="828" spans="1:5" x14ac:dyDescent="0.2">
      <c r="A828" s="5" t="s">
        <v>356</v>
      </c>
      <c r="B828" s="5" t="s">
        <v>21</v>
      </c>
      <c r="C828" s="5" t="s">
        <v>310</v>
      </c>
      <c r="D828" s="5" t="s">
        <v>309</v>
      </c>
      <c r="E828" s="5" t="s">
        <v>256</v>
      </c>
    </row>
    <row r="829" spans="1:5" x14ac:dyDescent="0.2">
      <c r="A829" s="5" t="s">
        <v>356</v>
      </c>
      <c r="B829" s="5" t="s">
        <v>21</v>
      </c>
      <c r="C829" s="5" t="s">
        <v>308</v>
      </c>
      <c r="D829" s="5" t="s">
        <v>307</v>
      </c>
      <c r="E829" s="5">
        <v>0</v>
      </c>
    </row>
    <row r="830" spans="1:5" x14ac:dyDescent="0.2">
      <c r="A830" s="5" t="s">
        <v>356</v>
      </c>
      <c r="B830" s="5" t="s">
        <v>21</v>
      </c>
      <c r="C830" s="5" t="s">
        <v>306</v>
      </c>
      <c r="D830" s="5" t="s">
        <v>305</v>
      </c>
      <c r="E830" s="5" t="s">
        <v>256</v>
      </c>
    </row>
    <row r="831" spans="1:5" x14ac:dyDescent="0.2">
      <c r="A831" s="5" t="s">
        <v>356</v>
      </c>
      <c r="B831" s="5" t="s">
        <v>21</v>
      </c>
      <c r="C831" s="5" t="s">
        <v>304</v>
      </c>
      <c r="D831" s="5" t="s">
        <v>303</v>
      </c>
      <c r="E831" s="5">
        <v>0</v>
      </c>
    </row>
    <row r="832" spans="1:5" x14ac:dyDescent="0.2">
      <c r="A832" s="5" t="s">
        <v>356</v>
      </c>
      <c r="B832" s="5" t="s">
        <v>21</v>
      </c>
      <c r="C832" s="5" t="s">
        <v>302</v>
      </c>
      <c r="D832" s="5" t="s">
        <v>301</v>
      </c>
      <c r="E832" s="5">
        <v>0</v>
      </c>
    </row>
    <row r="833" spans="1:5" x14ac:dyDescent="0.2">
      <c r="A833" s="5" t="s">
        <v>356</v>
      </c>
      <c r="B833" s="5" t="s">
        <v>21</v>
      </c>
      <c r="C833" s="5" t="s">
        <v>300</v>
      </c>
      <c r="D833" s="5" t="s">
        <v>299</v>
      </c>
      <c r="E833" s="5">
        <v>0</v>
      </c>
    </row>
    <row r="834" spans="1:5" x14ac:dyDescent="0.2">
      <c r="A834" s="5" t="s">
        <v>356</v>
      </c>
      <c r="B834" s="5" t="s">
        <v>21</v>
      </c>
      <c r="C834" s="5" t="s">
        <v>298</v>
      </c>
      <c r="D834" s="5" t="s">
        <v>297</v>
      </c>
      <c r="E834" s="5">
        <v>0</v>
      </c>
    </row>
    <row r="835" spans="1:5" x14ac:dyDescent="0.2">
      <c r="A835" s="5" t="s">
        <v>356</v>
      </c>
      <c r="B835" s="5" t="s">
        <v>21</v>
      </c>
      <c r="C835" s="5" t="s">
        <v>296</v>
      </c>
      <c r="D835" s="5" t="s">
        <v>295</v>
      </c>
      <c r="E835" s="5">
        <v>1015</v>
      </c>
    </row>
    <row r="836" spans="1:5" x14ac:dyDescent="0.2">
      <c r="A836" s="5" t="s">
        <v>356</v>
      </c>
      <c r="B836" s="5" t="s">
        <v>21</v>
      </c>
      <c r="C836" s="5" t="s">
        <v>294</v>
      </c>
      <c r="D836" s="5" t="s">
        <v>293</v>
      </c>
      <c r="E836" s="5">
        <v>1301</v>
      </c>
    </row>
    <row r="837" spans="1:5" x14ac:dyDescent="0.2">
      <c r="A837" s="5" t="s">
        <v>356</v>
      </c>
      <c r="B837" s="5" t="s">
        <v>21</v>
      </c>
      <c r="C837" s="5" t="s">
        <v>292</v>
      </c>
      <c r="D837" s="5" t="s">
        <v>291</v>
      </c>
      <c r="E837" s="5">
        <v>230</v>
      </c>
    </row>
    <row r="838" spans="1:5" x14ac:dyDescent="0.2">
      <c r="A838" s="5" t="s">
        <v>356</v>
      </c>
      <c r="B838" s="5" t="s">
        <v>21</v>
      </c>
      <c r="C838" s="5" t="s">
        <v>290</v>
      </c>
      <c r="D838" s="5" t="s">
        <v>289</v>
      </c>
      <c r="E838" s="5">
        <v>66</v>
      </c>
    </row>
    <row r="839" spans="1:5" x14ac:dyDescent="0.2">
      <c r="A839" s="5" t="s">
        <v>356</v>
      </c>
      <c r="B839" s="5" t="s">
        <v>21</v>
      </c>
      <c r="C839" s="5" t="s">
        <v>288</v>
      </c>
      <c r="D839" s="5" t="s">
        <v>287</v>
      </c>
      <c r="E839" s="5" t="s">
        <v>256</v>
      </c>
    </row>
    <row r="840" spans="1:5" x14ac:dyDescent="0.2">
      <c r="A840" s="5" t="s">
        <v>356</v>
      </c>
      <c r="B840" s="5" t="s">
        <v>21</v>
      </c>
      <c r="C840" s="5" t="s">
        <v>286</v>
      </c>
      <c r="D840" s="5" t="s">
        <v>285</v>
      </c>
      <c r="E840" s="5">
        <v>13</v>
      </c>
    </row>
    <row r="841" spans="1:5" x14ac:dyDescent="0.2">
      <c r="A841" s="5" t="s">
        <v>356</v>
      </c>
      <c r="B841" s="5" t="s">
        <v>21</v>
      </c>
      <c r="C841" s="5" t="s">
        <v>284</v>
      </c>
      <c r="D841" s="5" t="s">
        <v>283</v>
      </c>
      <c r="E841" s="5">
        <v>2</v>
      </c>
    </row>
    <row r="842" spans="1:5" x14ac:dyDescent="0.2">
      <c r="A842" s="5" t="s">
        <v>356</v>
      </c>
      <c r="B842" s="5" t="s">
        <v>21</v>
      </c>
      <c r="C842" s="5" t="s">
        <v>282</v>
      </c>
      <c r="D842" s="5" t="s">
        <v>281</v>
      </c>
      <c r="E842" s="5">
        <v>10</v>
      </c>
    </row>
    <row r="843" spans="1:5" x14ac:dyDescent="0.2">
      <c r="A843" s="5" t="s">
        <v>356</v>
      </c>
      <c r="B843" s="5" t="s">
        <v>21</v>
      </c>
      <c r="C843" s="5" t="s">
        <v>280</v>
      </c>
      <c r="D843" s="5" t="s">
        <v>279</v>
      </c>
      <c r="E843" s="5">
        <v>1</v>
      </c>
    </row>
    <row r="844" spans="1:5" x14ac:dyDescent="0.2">
      <c r="A844" s="5" t="s">
        <v>356</v>
      </c>
      <c r="B844" s="5" t="s">
        <v>21</v>
      </c>
      <c r="C844" s="5" t="s">
        <v>278</v>
      </c>
      <c r="D844" s="5" t="s">
        <v>277</v>
      </c>
      <c r="E844" s="5">
        <v>22</v>
      </c>
    </row>
    <row r="845" spans="1:5" x14ac:dyDescent="0.2">
      <c r="A845" s="5" t="s">
        <v>356</v>
      </c>
      <c r="B845" s="5" t="s">
        <v>21</v>
      </c>
      <c r="C845" s="5" t="s">
        <v>276</v>
      </c>
      <c r="D845" s="5" t="s">
        <v>275</v>
      </c>
      <c r="E845" s="5" t="s">
        <v>256</v>
      </c>
    </row>
    <row r="846" spans="1:5" x14ac:dyDescent="0.2">
      <c r="A846" s="5" t="s">
        <v>356</v>
      </c>
      <c r="B846" s="5" t="s">
        <v>21</v>
      </c>
      <c r="C846" s="5" t="s">
        <v>274</v>
      </c>
      <c r="D846" s="5" t="s">
        <v>273</v>
      </c>
      <c r="E846" s="5" t="s">
        <v>256</v>
      </c>
    </row>
    <row r="847" spans="1:5" x14ac:dyDescent="0.2">
      <c r="A847" s="5" t="s">
        <v>356</v>
      </c>
      <c r="B847" s="5" t="s">
        <v>21</v>
      </c>
      <c r="C847" s="5" t="s">
        <v>272</v>
      </c>
      <c r="D847" s="5" t="s">
        <v>271</v>
      </c>
      <c r="E847" s="5" t="s">
        <v>256</v>
      </c>
    </row>
    <row r="848" spans="1:5" x14ac:dyDescent="0.2">
      <c r="A848" s="5" t="s">
        <v>356</v>
      </c>
      <c r="B848" s="5" t="s">
        <v>21</v>
      </c>
      <c r="C848" s="5" t="s">
        <v>270</v>
      </c>
      <c r="D848" s="5" t="s">
        <v>269</v>
      </c>
      <c r="E848" s="5">
        <v>12</v>
      </c>
    </row>
    <row r="849" spans="1:5" x14ac:dyDescent="0.2">
      <c r="A849" s="5" t="s">
        <v>356</v>
      </c>
      <c r="B849" s="5" t="s">
        <v>21</v>
      </c>
      <c r="C849" s="5" t="s">
        <v>268</v>
      </c>
      <c r="D849" s="5" t="s">
        <v>267</v>
      </c>
      <c r="E849" s="5">
        <v>5</v>
      </c>
    </row>
    <row r="850" spans="1:5" x14ac:dyDescent="0.2">
      <c r="A850" s="5" t="s">
        <v>356</v>
      </c>
      <c r="B850" s="5" t="s">
        <v>21</v>
      </c>
      <c r="C850" s="5" t="s">
        <v>266</v>
      </c>
      <c r="D850" s="5" t="s">
        <v>265</v>
      </c>
      <c r="E850" s="5">
        <v>165</v>
      </c>
    </row>
    <row r="851" spans="1:5" x14ac:dyDescent="0.2">
      <c r="A851" s="5" t="s">
        <v>356</v>
      </c>
      <c r="B851" s="5" t="s">
        <v>21</v>
      </c>
      <c r="C851" s="5" t="s">
        <v>264</v>
      </c>
      <c r="D851" s="5" t="s">
        <v>263</v>
      </c>
      <c r="E851" s="5">
        <v>23</v>
      </c>
    </row>
    <row r="852" spans="1:5" x14ac:dyDescent="0.2">
      <c r="A852" s="5" t="s">
        <v>356</v>
      </c>
      <c r="B852" s="5" t="s">
        <v>21</v>
      </c>
      <c r="C852" s="5" t="s">
        <v>262</v>
      </c>
      <c r="D852" s="5" t="s">
        <v>261</v>
      </c>
      <c r="E852" s="5">
        <v>1</v>
      </c>
    </row>
    <row r="853" spans="1:5" x14ac:dyDescent="0.2">
      <c r="A853" s="5" t="s">
        <v>356</v>
      </c>
      <c r="B853" s="5" t="s">
        <v>21</v>
      </c>
      <c r="C853" s="5" t="s">
        <v>260</v>
      </c>
      <c r="D853" s="5" t="s">
        <v>259</v>
      </c>
      <c r="E853" s="5">
        <v>1</v>
      </c>
    </row>
    <row r="854" spans="1:5" x14ac:dyDescent="0.2">
      <c r="A854" s="5" t="s">
        <v>356</v>
      </c>
      <c r="B854" s="5" t="s">
        <v>21</v>
      </c>
      <c r="C854" s="5" t="s">
        <v>258</v>
      </c>
      <c r="D854" s="5" t="s">
        <v>257</v>
      </c>
      <c r="E854" s="5" t="s">
        <v>256</v>
      </c>
    </row>
    <row r="855" spans="1:5" x14ac:dyDescent="0.2">
      <c r="A855" s="5" t="s">
        <v>356</v>
      </c>
      <c r="B855" s="5" t="s">
        <v>21</v>
      </c>
      <c r="C855" s="5" t="s">
        <v>255</v>
      </c>
      <c r="D855" s="5" t="s">
        <v>254</v>
      </c>
      <c r="E855" s="5">
        <v>28</v>
      </c>
    </row>
    <row r="856" spans="1:5" x14ac:dyDescent="0.2">
      <c r="A856" s="5" t="s">
        <v>356</v>
      </c>
      <c r="B856" s="5" t="s">
        <v>21</v>
      </c>
      <c r="C856" s="5" t="s">
        <v>253</v>
      </c>
      <c r="D856" s="5" t="s">
        <v>252</v>
      </c>
      <c r="E856" s="5" t="s">
        <v>256</v>
      </c>
    </row>
    <row r="857" spans="1:5" x14ac:dyDescent="0.2">
      <c r="A857" s="5" t="s">
        <v>356</v>
      </c>
      <c r="B857" s="5" t="s">
        <v>21</v>
      </c>
      <c r="C857" s="5" t="s">
        <v>251</v>
      </c>
      <c r="D857" s="5" t="s">
        <v>250</v>
      </c>
      <c r="E857" s="5">
        <v>111</v>
      </c>
    </row>
    <row r="858" spans="1:5" x14ac:dyDescent="0.2">
      <c r="A858" s="5" t="s">
        <v>356</v>
      </c>
      <c r="B858" s="5" t="s">
        <v>21</v>
      </c>
      <c r="C858" s="5" t="s">
        <v>249</v>
      </c>
      <c r="D858" s="5" t="s">
        <v>248</v>
      </c>
      <c r="E858" s="5" t="s">
        <v>256</v>
      </c>
    </row>
    <row r="859" spans="1:5" x14ac:dyDescent="0.2">
      <c r="A859" s="5" t="s">
        <v>356</v>
      </c>
      <c r="B859" s="5" t="s">
        <v>21</v>
      </c>
      <c r="C859" s="5" t="s">
        <v>247</v>
      </c>
      <c r="D859" s="5" t="s">
        <v>246</v>
      </c>
      <c r="E859" s="5">
        <v>1035</v>
      </c>
    </row>
    <row r="860" spans="1:5" x14ac:dyDescent="0.2">
      <c r="A860" s="5" t="s">
        <v>356</v>
      </c>
      <c r="B860" s="5" t="s">
        <v>21</v>
      </c>
      <c r="C860" s="5" t="s">
        <v>245</v>
      </c>
      <c r="D860" s="5" t="s">
        <v>244</v>
      </c>
      <c r="E860" s="5">
        <v>1287</v>
      </c>
    </row>
    <row r="861" spans="1:5" x14ac:dyDescent="0.2">
      <c r="A861" s="5" t="s">
        <v>356</v>
      </c>
      <c r="B861" s="5" t="s">
        <v>21</v>
      </c>
      <c r="C861" s="5" t="s">
        <v>243</v>
      </c>
      <c r="D861" s="5" t="s">
        <v>242</v>
      </c>
      <c r="E861" s="5">
        <v>384</v>
      </c>
    </row>
    <row r="862" spans="1:5" x14ac:dyDescent="0.2">
      <c r="A862" s="5" t="s">
        <v>356</v>
      </c>
      <c r="B862" s="5" t="s">
        <v>21</v>
      </c>
      <c r="C862" s="5" t="s">
        <v>241</v>
      </c>
      <c r="D862" s="5" t="s">
        <v>240</v>
      </c>
      <c r="E862" s="5">
        <v>26</v>
      </c>
    </row>
    <row r="863" spans="1:5" x14ac:dyDescent="0.2">
      <c r="A863" s="5" t="s">
        <v>356</v>
      </c>
      <c r="B863" s="5" t="s">
        <v>21</v>
      </c>
      <c r="C863" s="5" t="s">
        <v>239</v>
      </c>
      <c r="D863" s="5" t="s">
        <v>238</v>
      </c>
      <c r="E863" s="5">
        <v>129</v>
      </c>
    </row>
    <row r="864" spans="1:5" x14ac:dyDescent="0.2">
      <c r="A864" s="5" t="s">
        <v>356</v>
      </c>
      <c r="B864" s="5" t="s">
        <v>21</v>
      </c>
      <c r="C864" s="5" t="s">
        <v>237</v>
      </c>
      <c r="D864" s="5" t="s">
        <v>236</v>
      </c>
      <c r="E864" s="5">
        <v>15</v>
      </c>
    </row>
    <row r="865" spans="1:5" x14ac:dyDescent="0.2">
      <c r="A865" s="5" t="s">
        <v>356</v>
      </c>
      <c r="B865" s="5" t="s">
        <v>21</v>
      </c>
      <c r="C865" s="5" t="s">
        <v>235</v>
      </c>
      <c r="D865" s="5" t="s">
        <v>234</v>
      </c>
      <c r="E865" s="5">
        <v>18</v>
      </c>
    </row>
    <row r="866" spans="1:5" x14ac:dyDescent="0.2">
      <c r="A866" s="5" t="s">
        <v>356</v>
      </c>
      <c r="B866" s="5" t="s">
        <v>21</v>
      </c>
      <c r="C866" s="5" t="s">
        <v>233</v>
      </c>
      <c r="D866" s="5" t="s">
        <v>232</v>
      </c>
      <c r="E866" s="5">
        <v>94</v>
      </c>
    </row>
    <row r="867" spans="1:5" x14ac:dyDescent="0.2">
      <c r="A867" s="5" t="s">
        <v>356</v>
      </c>
      <c r="B867" s="5" t="s">
        <v>21</v>
      </c>
      <c r="C867" s="5" t="s">
        <v>231</v>
      </c>
      <c r="D867" s="5" t="s">
        <v>230</v>
      </c>
      <c r="E867" s="5">
        <v>8</v>
      </c>
    </row>
    <row r="868" spans="1:5" x14ac:dyDescent="0.2">
      <c r="A868" s="5" t="s">
        <v>356</v>
      </c>
      <c r="B868" s="5" t="s">
        <v>21</v>
      </c>
      <c r="C868" s="5" t="s">
        <v>229</v>
      </c>
      <c r="D868" s="5" t="s">
        <v>228</v>
      </c>
      <c r="E868" s="5">
        <v>91</v>
      </c>
    </row>
    <row r="869" spans="1:5" x14ac:dyDescent="0.2">
      <c r="A869" s="5" t="s">
        <v>356</v>
      </c>
      <c r="B869" s="5" t="s">
        <v>21</v>
      </c>
      <c r="C869" s="5" t="s">
        <v>227</v>
      </c>
      <c r="D869" s="5" t="s">
        <v>226</v>
      </c>
      <c r="E869" s="5">
        <v>3</v>
      </c>
    </row>
    <row r="870" spans="1:5" x14ac:dyDescent="0.2">
      <c r="A870" s="5" t="s">
        <v>356</v>
      </c>
      <c r="B870" s="5" t="s">
        <v>21</v>
      </c>
      <c r="C870" s="5" t="s">
        <v>225</v>
      </c>
      <c r="D870" s="5" t="s">
        <v>224</v>
      </c>
      <c r="E870" s="5">
        <v>5561</v>
      </c>
    </row>
    <row r="871" spans="1:5" x14ac:dyDescent="0.2">
      <c r="A871" s="5" t="s">
        <v>356</v>
      </c>
      <c r="B871" s="5" t="s">
        <v>21</v>
      </c>
      <c r="C871" s="5" t="s">
        <v>223</v>
      </c>
      <c r="D871" s="5" t="s">
        <v>222</v>
      </c>
      <c r="E871" s="5">
        <v>1963</v>
      </c>
    </row>
    <row r="872" spans="1:5" x14ac:dyDescent="0.2">
      <c r="A872" s="5" t="s">
        <v>356</v>
      </c>
      <c r="B872" s="5" t="s">
        <v>21</v>
      </c>
      <c r="C872" s="5" t="s">
        <v>221</v>
      </c>
      <c r="D872" s="5" t="s">
        <v>220</v>
      </c>
      <c r="E872" s="5">
        <v>344</v>
      </c>
    </row>
    <row r="873" spans="1:5" x14ac:dyDescent="0.2">
      <c r="A873" s="5" t="s">
        <v>356</v>
      </c>
      <c r="B873" s="5" t="s">
        <v>21</v>
      </c>
      <c r="C873" s="5" t="s">
        <v>219</v>
      </c>
      <c r="D873" s="5" t="s">
        <v>218</v>
      </c>
      <c r="E873" s="5">
        <v>2665</v>
      </c>
    </row>
    <row r="874" spans="1:5" x14ac:dyDescent="0.2">
      <c r="A874" s="5" t="s">
        <v>356</v>
      </c>
      <c r="B874" s="5" t="s">
        <v>21</v>
      </c>
      <c r="C874" s="5" t="s">
        <v>217</v>
      </c>
      <c r="D874" s="5" t="s">
        <v>216</v>
      </c>
      <c r="E874" s="5">
        <v>588</v>
      </c>
    </row>
    <row r="875" spans="1:5" x14ac:dyDescent="0.2">
      <c r="A875" s="5" t="s">
        <v>356</v>
      </c>
      <c r="B875" s="5" t="s">
        <v>21</v>
      </c>
      <c r="C875" s="5" t="s">
        <v>215</v>
      </c>
      <c r="D875" s="5" t="s">
        <v>214</v>
      </c>
      <c r="E875" s="5">
        <v>13272</v>
      </c>
    </row>
    <row r="876" spans="1:5" x14ac:dyDescent="0.2">
      <c r="A876" s="5" t="s">
        <v>356</v>
      </c>
      <c r="B876" s="5" t="s">
        <v>21</v>
      </c>
      <c r="C876" s="5" t="s">
        <v>213</v>
      </c>
      <c r="D876" s="5" t="s">
        <v>212</v>
      </c>
      <c r="E876" s="5">
        <v>3826</v>
      </c>
    </row>
    <row r="877" spans="1:5" x14ac:dyDescent="0.2">
      <c r="A877" s="5" t="s">
        <v>356</v>
      </c>
      <c r="B877" s="5" t="s">
        <v>21</v>
      </c>
      <c r="C877" s="5" t="s">
        <v>211</v>
      </c>
      <c r="D877" s="5" t="s">
        <v>210</v>
      </c>
      <c r="E877" s="5">
        <v>1620</v>
      </c>
    </row>
    <row r="878" spans="1:5" x14ac:dyDescent="0.2">
      <c r="A878" s="5" t="s">
        <v>356</v>
      </c>
      <c r="B878" s="5" t="s">
        <v>21</v>
      </c>
      <c r="C878" s="5" t="s">
        <v>209</v>
      </c>
      <c r="D878" s="5" t="s">
        <v>208</v>
      </c>
      <c r="E878" s="5">
        <v>1013</v>
      </c>
    </row>
    <row r="879" spans="1:5" x14ac:dyDescent="0.2">
      <c r="A879" s="5" t="s">
        <v>356</v>
      </c>
      <c r="B879" s="5" t="s">
        <v>21</v>
      </c>
      <c r="C879" s="5" t="s">
        <v>207</v>
      </c>
      <c r="D879" s="5" t="s">
        <v>206</v>
      </c>
      <c r="E879" s="5">
        <v>1132</v>
      </c>
    </row>
    <row r="880" spans="1:5" x14ac:dyDescent="0.2">
      <c r="A880" s="5" t="s">
        <v>356</v>
      </c>
      <c r="B880" s="5" t="s">
        <v>21</v>
      </c>
      <c r="C880" s="5" t="s">
        <v>205</v>
      </c>
      <c r="D880" s="5" t="s">
        <v>204</v>
      </c>
      <c r="E880" s="5">
        <v>61</v>
      </c>
    </row>
    <row r="881" spans="1:5" x14ac:dyDescent="0.2">
      <c r="A881" s="5" t="s">
        <v>356</v>
      </c>
      <c r="B881" s="5" t="s">
        <v>21</v>
      </c>
      <c r="C881" s="5" t="s">
        <v>203</v>
      </c>
      <c r="D881" s="5" t="s">
        <v>202</v>
      </c>
      <c r="E881" s="5">
        <v>9446</v>
      </c>
    </row>
    <row r="882" spans="1:5" x14ac:dyDescent="0.2">
      <c r="A882" s="5" t="s">
        <v>356</v>
      </c>
      <c r="B882" s="5" t="s">
        <v>21</v>
      </c>
      <c r="C882" s="5" t="s">
        <v>201</v>
      </c>
      <c r="D882" s="5" t="s">
        <v>200</v>
      </c>
      <c r="E882" s="5">
        <v>9145</v>
      </c>
    </row>
    <row r="883" spans="1:5" x14ac:dyDescent="0.2">
      <c r="A883" s="5" t="s">
        <v>356</v>
      </c>
      <c r="B883" s="5" t="s">
        <v>21</v>
      </c>
      <c r="C883" s="5" t="s">
        <v>199</v>
      </c>
      <c r="D883" s="5" t="s">
        <v>198</v>
      </c>
      <c r="E883" s="5">
        <v>302</v>
      </c>
    </row>
    <row r="884" spans="1:5" x14ac:dyDescent="0.2">
      <c r="A884" s="5" t="s">
        <v>356</v>
      </c>
      <c r="B884" s="5" t="s">
        <v>21</v>
      </c>
      <c r="C884" s="5" t="s">
        <v>197</v>
      </c>
      <c r="D884" s="5" t="s">
        <v>196</v>
      </c>
      <c r="E884" s="5">
        <v>26782</v>
      </c>
    </row>
    <row r="885" spans="1:5" x14ac:dyDescent="0.2">
      <c r="A885" s="5" t="s">
        <v>356</v>
      </c>
      <c r="B885" s="5" t="s">
        <v>21</v>
      </c>
      <c r="C885" s="5" t="s">
        <v>195</v>
      </c>
      <c r="D885" s="5" t="s">
        <v>194</v>
      </c>
      <c r="E885" s="5">
        <v>23096</v>
      </c>
    </row>
    <row r="886" spans="1:5" x14ac:dyDescent="0.2">
      <c r="A886" s="5" t="s">
        <v>356</v>
      </c>
      <c r="B886" s="5" t="s">
        <v>21</v>
      </c>
      <c r="C886" s="5" t="s">
        <v>193</v>
      </c>
      <c r="D886" s="5" t="s">
        <v>192</v>
      </c>
      <c r="E886" s="5">
        <v>10550</v>
      </c>
    </row>
    <row r="887" spans="1:5" x14ac:dyDescent="0.2">
      <c r="A887" s="5" t="s">
        <v>356</v>
      </c>
      <c r="B887" s="5" t="s">
        <v>21</v>
      </c>
      <c r="C887" s="5" t="s">
        <v>191</v>
      </c>
      <c r="D887" s="5" t="s">
        <v>190</v>
      </c>
      <c r="E887" s="5">
        <v>2605</v>
      </c>
    </row>
    <row r="888" spans="1:5" x14ac:dyDescent="0.2">
      <c r="A888" s="5" t="s">
        <v>356</v>
      </c>
      <c r="B888" s="5" t="s">
        <v>21</v>
      </c>
      <c r="C888" s="5" t="s">
        <v>189</v>
      </c>
      <c r="D888" s="5" t="s">
        <v>188</v>
      </c>
      <c r="E888" s="5">
        <v>9941</v>
      </c>
    </row>
    <row r="889" spans="1:5" x14ac:dyDescent="0.2">
      <c r="A889" s="5" t="s">
        <v>356</v>
      </c>
      <c r="B889" s="5" t="s">
        <v>21</v>
      </c>
      <c r="C889" s="5" t="s">
        <v>187</v>
      </c>
      <c r="D889" s="5" t="s">
        <v>186</v>
      </c>
      <c r="E889" s="5">
        <v>615</v>
      </c>
    </row>
    <row r="890" spans="1:5" x14ac:dyDescent="0.2">
      <c r="A890" s="5" t="s">
        <v>356</v>
      </c>
      <c r="B890" s="5" t="s">
        <v>21</v>
      </c>
      <c r="C890" s="5" t="s">
        <v>185</v>
      </c>
      <c r="D890" s="5" t="s">
        <v>184</v>
      </c>
      <c r="E890" s="5">
        <v>3071</v>
      </c>
    </row>
    <row r="891" spans="1:5" x14ac:dyDescent="0.2">
      <c r="A891" s="5" t="s">
        <v>356</v>
      </c>
      <c r="B891" s="5" t="s">
        <v>21</v>
      </c>
      <c r="C891" s="5" t="s">
        <v>183</v>
      </c>
      <c r="D891" s="5" t="s">
        <v>182</v>
      </c>
      <c r="E891" s="5">
        <v>3040</v>
      </c>
    </row>
    <row r="892" spans="1:5" x14ac:dyDescent="0.2">
      <c r="A892" s="5" t="s">
        <v>356</v>
      </c>
      <c r="B892" s="5" t="s">
        <v>21</v>
      </c>
      <c r="C892" s="5" t="s">
        <v>181</v>
      </c>
      <c r="D892" s="5" t="s">
        <v>180</v>
      </c>
      <c r="E892" s="5">
        <v>32</v>
      </c>
    </row>
    <row r="893" spans="1:5" x14ac:dyDescent="0.2">
      <c r="A893" s="5" t="s">
        <v>356</v>
      </c>
      <c r="B893" s="5" t="s">
        <v>21</v>
      </c>
      <c r="C893" s="5" t="s">
        <v>179</v>
      </c>
      <c r="D893" s="5" t="s">
        <v>178</v>
      </c>
      <c r="E893" s="5">
        <v>8219</v>
      </c>
    </row>
    <row r="894" spans="1:5" x14ac:dyDescent="0.2">
      <c r="A894" s="5" t="s">
        <v>356</v>
      </c>
      <c r="B894" s="5" t="s">
        <v>21</v>
      </c>
      <c r="C894" s="5" t="s">
        <v>177</v>
      </c>
      <c r="D894" s="5" t="s">
        <v>176</v>
      </c>
      <c r="E894" s="5">
        <v>3362</v>
      </c>
    </row>
    <row r="895" spans="1:5" x14ac:dyDescent="0.2">
      <c r="A895" s="5" t="s">
        <v>356</v>
      </c>
      <c r="B895" s="5" t="s">
        <v>21</v>
      </c>
      <c r="C895" s="5" t="s">
        <v>175</v>
      </c>
      <c r="D895" s="5" t="s">
        <v>174</v>
      </c>
      <c r="E895" s="5">
        <v>4858</v>
      </c>
    </row>
    <row r="896" spans="1:5" x14ac:dyDescent="0.2">
      <c r="A896" s="5" t="s">
        <v>356</v>
      </c>
      <c r="B896" s="5" t="s">
        <v>21</v>
      </c>
      <c r="C896" s="5" t="s">
        <v>173</v>
      </c>
      <c r="D896" s="5" t="s">
        <v>172</v>
      </c>
      <c r="E896" s="5">
        <v>1453</v>
      </c>
    </row>
    <row r="897" spans="1:5" x14ac:dyDescent="0.2">
      <c r="A897" s="5" t="s">
        <v>356</v>
      </c>
      <c r="B897" s="5" t="s">
        <v>21</v>
      </c>
      <c r="C897" s="5" t="s">
        <v>171</v>
      </c>
      <c r="D897" s="5" t="s">
        <v>170</v>
      </c>
      <c r="E897" s="5">
        <v>2729</v>
      </c>
    </row>
    <row r="898" spans="1:5" x14ac:dyDescent="0.2">
      <c r="A898" s="5" t="s">
        <v>356</v>
      </c>
      <c r="B898" s="5" t="s">
        <v>21</v>
      </c>
      <c r="C898" s="5" t="s">
        <v>169</v>
      </c>
      <c r="D898" s="5" t="s">
        <v>168</v>
      </c>
      <c r="E898" s="5">
        <v>676</v>
      </c>
    </row>
    <row r="899" spans="1:5" x14ac:dyDescent="0.2">
      <c r="A899" s="5" t="s">
        <v>356</v>
      </c>
      <c r="B899" s="5" t="s">
        <v>21</v>
      </c>
      <c r="C899" s="5" t="s">
        <v>167</v>
      </c>
      <c r="D899" s="5" t="s">
        <v>166</v>
      </c>
      <c r="E899" s="5">
        <v>4125</v>
      </c>
    </row>
    <row r="900" spans="1:5" x14ac:dyDescent="0.2">
      <c r="A900" s="5" t="s">
        <v>356</v>
      </c>
      <c r="B900" s="5" t="s">
        <v>21</v>
      </c>
      <c r="C900" s="5" t="s">
        <v>165</v>
      </c>
      <c r="D900" s="5" t="s">
        <v>164</v>
      </c>
      <c r="E900" s="5">
        <v>674</v>
      </c>
    </row>
    <row r="901" spans="1:5" x14ac:dyDescent="0.2">
      <c r="A901" s="5" t="s">
        <v>356</v>
      </c>
      <c r="B901" s="5" t="s">
        <v>21</v>
      </c>
      <c r="C901" s="5" t="s">
        <v>163</v>
      </c>
      <c r="D901" s="5" t="s">
        <v>162</v>
      </c>
      <c r="E901" s="5">
        <v>565</v>
      </c>
    </row>
    <row r="902" spans="1:5" x14ac:dyDescent="0.2">
      <c r="A902" s="5" t="s">
        <v>356</v>
      </c>
      <c r="B902" s="5" t="s">
        <v>21</v>
      </c>
      <c r="C902" s="5" t="s">
        <v>161</v>
      </c>
      <c r="D902" s="5" t="s">
        <v>160</v>
      </c>
      <c r="E902" s="5">
        <v>109</v>
      </c>
    </row>
    <row r="903" spans="1:5" x14ac:dyDescent="0.2">
      <c r="A903" s="5" t="s">
        <v>356</v>
      </c>
      <c r="B903" s="5" t="s">
        <v>21</v>
      </c>
      <c r="C903" s="5" t="s">
        <v>159</v>
      </c>
      <c r="D903" s="5" t="s">
        <v>158</v>
      </c>
      <c r="E903" s="5">
        <v>3451</v>
      </c>
    </row>
    <row r="904" spans="1:5" x14ac:dyDescent="0.2">
      <c r="A904" s="5" t="s">
        <v>356</v>
      </c>
      <c r="B904" s="5" t="s">
        <v>21</v>
      </c>
      <c r="C904" s="5" t="s">
        <v>157</v>
      </c>
      <c r="D904" s="5" t="s">
        <v>156</v>
      </c>
      <c r="E904" s="5">
        <v>1643</v>
      </c>
    </row>
    <row r="905" spans="1:5" x14ac:dyDescent="0.2">
      <c r="A905" s="5" t="s">
        <v>356</v>
      </c>
      <c r="B905" s="5" t="s">
        <v>21</v>
      </c>
      <c r="C905" s="5" t="s">
        <v>155</v>
      </c>
      <c r="D905" s="5" t="s">
        <v>154</v>
      </c>
      <c r="E905" s="5">
        <v>1808</v>
      </c>
    </row>
    <row r="906" spans="1:5" x14ac:dyDescent="0.2">
      <c r="A906" s="5" t="s">
        <v>356</v>
      </c>
      <c r="B906" s="5" t="s">
        <v>21</v>
      </c>
      <c r="C906" s="5" t="s">
        <v>153</v>
      </c>
      <c r="D906" s="5" t="s">
        <v>152</v>
      </c>
      <c r="E906" s="5">
        <v>6902</v>
      </c>
    </row>
    <row r="907" spans="1:5" x14ac:dyDescent="0.2">
      <c r="A907" s="5" t="s">
        <v>356</v>
      </c>
      <c r="B907" s="5" t="s">
        <v>21</v>
      </c>
      <c r="C907" s="5" t="s">
        <v>151</v>
      </c>
      <c r="D907" s="5" t="s">
        <v>150</v>
      </c>
      <c r="E907" s="5">
        <v>40045</v>
      </c>
    </row>
    <row r="908" spans="1:5" x14ac:dyDescent="0.2">
      <c r="A908" s="5" t="s">
        <v>356</v>
      </c>
      <c r="B908" s="5" t="s">
        <v>21</v>
      </c>
      <c r="C908" s="5" t="s">
        <v>149</v>
      </c>
      <c r="D908" s="5" t="s">
        <v>148</v>
      </c>
      <c r="E908" s="5">
        <v>32990</v>
      </c>
    </row>
    <row r="909" spans="1:5" x14ac:dyDescent="0.2">
      <c r="A909" s="5" t="s">
        <v>356</v>
      </c>
      <c r="B909" s="5" t="s">
        <v>21</v>
      </c>
      <c r="C909" s="5" t="s">
        <v>147</v>
      </c>
      <c r="D909" s="5" t="s">
        <v>146</v>
      </c>
      <c r="E909" s="5">
        <v>3501</v>
      </c>
    </row>
    <row r="910" spans="1:5" x14ac:dyDescent="0.2">
      <c r="A910" s="5" t="s">
        <v>356</v>
      </c>
      <c r="B910" s="5" t="s">
        <v>21</v>
      </c>
      <c r="C910" s="5" t="s">
        <v>145</v>
      </c>
      <c r="D910" s="5" t="s">
        <v>144</v>
      </c>
      <c r="E910" s="5">
        <v>3554</v>
      </c>
    </row>
    <row r="911" spans="1:5" x14ac:dyDescent="0.2">
      <c r="A911" s="5" t="s">
        <v>356</v>
      </c>
      <c r="B911" s="5" t="s">
        <v>21</v>
      </c>
      <c r="C911" s="5" t="s">
        <v>141</v>
      </c>
      <c r="D911" s="5" t="s">
        <v>143</v>
      </c>
      <c r="E911" s="5" t="s">
        <v>142</v>
      </c>
    </row>
    <row r="912" spans="1:5" x14ac:dyDescent="0.2">
      <c r="A912" s="5" t="s">
        <v>356</v>
      </c>
      <c r="B912" s="5" t="s">
        <v>21</v>
      </c>
      <c r="C912" s="5" t="s">
        <v>141</v>
      </c>
      <c r="D912" s="5" t="s">
        <v>140</v>
      </c>
      <c r="E912" s="5" t="s">
        <v>256</v>
      </c>
    </row>
    <row r="913" spans="1:5" x14ac:dyDescent="0.2">
      <c r="A913" s="5" t="s">
        <v>356</v>
      </c>
      <c r="B913" s="5" t="s">
        <v>21</v>
      </c>
      <c r="C913" s="5" t="s">
        <v>139</v>
      </c>
      <c r="D913" s="5" t="s">
        <v>138</v>
      </c>
      <c r="E913" s="5">
        <v>2322</v>
      </c>
    </row>
    <row r="914" spans="1:5" x14ac:dyDescent="0.2">
      <c r="A914" s="5" t="s">
        <v>356</v>
      </c>
      <c r="B914" s="5" t="s">
        <v>21</v>
      </c>
      <c r="C914" s="5" t="s">
        <v>137</v>
      </c>
      <c r="D914" s="5" t="s">
        <v>136</v>
      </c>
      <c r="E914" s="5">
        <v>1399</v>
      </c>
    </row>
    <row r="915" spans="1:5" x14ac:dyDescent="0.2">
      <c r="A915" s="5" t="s">
        <v>356</v>
      </c>
      <c r="B915" s="5" t="s">
        <v>21</v>
      </c>
      <c r="C915" s="5" t="s">
        <v>135</v>
      </c>
      <c r="D915" s="5" t="s">
        <v>134</v>
      </c>
      <c r="E915" s="5">
        <v>1531</v>
      </c>
    </row>
    <row r="916" spans="1:5" x14ac:dyDescent="0.2">
      <c r="A916" s="5" t="s">
        <v>356</v>
      </c>
      <c r="B916" s="5" t="s">
        <v>21</v>
      </c>
      <c r="C916" s="5" t="s">
        <v>132</v>
      </c>
      <c r="D916" s="5" t="s">
        <v>131</v>
      </c>
      <c r="E916" s="5">
        <v>68582</v>
      </c>
    </row>
    <row r="917" spans="1:5" x14ac:dyDescent="0.2">
      <c r="A917" s="5" t="s">
        <v>355</v>
      </c>
      <c r="B917" s="5" t="s">
        <v>23</v>
      </c>
      <c r="C917" s="5" t="s">
        <v>314</v>
      </c>
      <c r="D917" s="5" t="s">
        <v>313</v>
      </c>
      <c r="E917" s="5">
        <v>766374</v>
      </c>
    </row>
    <row r="918" spans="1:5" x14ac:dyDescent="0.2">
      <c r="A918" s="5" t="s">
        <v>355</v>
      </c>
      <c r="B918" s="5" t="s">
        <v>23</v>
      </c>
      <c r="C918" s="5" t="s">
        <v>312</v>
      </c>
      <c r="D918" s="5" t="s">
        <v>311</v>
      </c>
      <c r="E918" s="5">
        <v>663803</v>
      </c>
    </row>
    <row r="919" spans="1:5" x14ac:dyDescent="0.2">
      <c r="A919" s="5" t="s">
        <v>355</v>
      </c>
      <c r="B919" s="5" t="s">
        <v>23</v>
      </c>
      <c r="C919" s="5" t="s">
        <v>310</v>
      </c>
      <c r="D919" s="5" t="s">
        <v>309</v>
      </c>
      <c r="E919" s="5">
        <v>6604</v>
      </c>
    </row>
    <row r="920" spans="1:5" x14ac:dyDescent="0.2">
      <c r="A920" s="5" t="s">
        <v>355</v>
      </c>
      <c r="B920" s="5" t="s">
        <v>23</v>
      </c>
      <c r="C920" s="5" t="s">
        <v>308</v>
      </c>
      <c r="D920" s="5" t="s">
        <v>307</v>
      </c>
      <c r="E920" s="5">
        <v>4560</v>
      </c>
    </row>
    <row r="921" spans="1:5" x14ac:dyDescent="0.2">
      <c r="A921" s="5" t="s">
        <v>355</v>
      </c>
      <c r="B921" s="5" t="s">
        <v>23</v>
      </c>
      <c r="C921" s="5" t="s">
        <v>306</v>
      </c>
      <c r="D921" s="5" t="s">
        <v>305</v>
      </c>
      <c r="E921" s="5">
        <v>2044</v>
      </c>
    </row>
    <row r="922" spans="1:5" x14ac:dyDescent="0.2">
      <c r="A922" s="5" t="s">
        <v>355</v>
      </c>
      <c r="B922" s="5" t="s">
        <v>23</v>
      </c>
      <c r="C922" s="5" t="s">
        <v>304</v>
      </c>
      <c r="D922" s="5" t="s">
        <v>303</v>
      </c>
      <c r="E922" s="5">
        <v>2092</v>
      </c>
    </row>
    <row r="923" spans="1:5" x14ac:dyDescent="0.2">
      <c r="A923" s="5" t="s">
        <v>355</v>
      </c>
      <c r="B923" s="5" t="s">
        <v>23</v>
      </c>
      <c r="C923" s="5" t="s">
        <v>302</v>
      </c>
      <c r="D923" s="5" t="s">
        <v>301</v>
      </c>
      <c r="E923" s="5">
        <v>49</v>
      </c>
    </row>
    <row r="924" spans="1:5" x14ac:dyDescent="0.2">
      <c r="A924" s="5" t="s">
        <v>355</v>
      </c>
      <c r="B924" s="5" t="s">
        <v>23</v>
      </c>
      <c r="C924" s="5" t="s">
        <v>300</v>
      </c>
      <c r="D924" s="5" t="s">
        <v>299</v>
      </c>
      <c r="E924" s="5">
        <v>1938</v>
      </c>
    </row>
    <row r="925" spans="1:5" x14ac:dyDescent="0.2">
      <c r="A925" s="5" t="s">
        <v>355</v>
      </c>
      <c r="B925" s="5" t="s">
        <v>23</v>
      </c>
      <c r="C925" s="5" t="s">
        <v>298</v>
      </c>
      <c r="D925" s="5" t="s">
        <v>297</v>
      </c>
      <c r="E925" s="5">
        <v>106</v>
      </c>
    </row>
    <row r="926" spans="1:5" x14ac:dyDescent="0.2">
      <c r="A926" s="5" t="s">
        <v>355</v>
      </c>
      <c r="B926" s="5" t="s">
        <v>23</v>
      </c>
      <c r="C926" s="5" t="s">
        <v>296</v>
      </c>
      <c r="D926" s="5" t="s">
        <v>295</v>
      </c>
      <c r="E926" s="5">
        <v>14008</v>
      </c>
    </row>
    <row r="927" spans="1:5" x14ac:dyDescent="0.2">
      <c r="A927" s="5" t="s">
        <v>355</v>
      </c>
      <c r="B927" s="5" t="s">
        <v>23</v>
      </c>
      <c r="C927" s="5" t="s">
        <v>294</v>
      </c>
      <c r="D927" s="5" t="s">
        <v>293</v>
      </c>
      <c r="E927" s="5">
        <v>31435</v>
      </c>
    </row>
    <row r="928" spans="1:5" x14ac:dyDescent="0.2">
      <c r="A928" s="5" t="s">
        <v>355</v>
      </c>
      <c r="B928" s="5" t="s">
        <v>23</v>
      </c>
      <c r="C928" s="5" t="s">
        <v>292</v>
      </c>
      <c r="D928" s="5" t="s">
        <v>291</v>
      </c>
      <c r="E928" s="5">
        <v>37027</v>
      </c>
    </row>
    <row r="929" spans="1:5" x14ac:dyDescent="0.2">
      <c r="A929" s="5" t="s">
        <v>355</v>
      </c>
      <c r="B929" s="5" t="s">
        <v>23</v>
      </c>
      <c r="C929" s="5" t="s">
        <v>290</v>
      </c>
      <c r="D929" s="5" t="s">
        <v>289</v>
      </c>
      <c r="E929" s="5">
        <v>21431</v>
      </c>
    </row>
    <row r="930" spans="1:5" x14ac:dyDescent="0.2">
      <c r="A930" s="5" t="s">
        <v>355</v>
      </c>
      <c r="B930" s="5" t="s">
        <v>23</v>
      </c>
      <c r="C930" s="5" t="s">
        <v>288</v>
      </c>
      <c r="D930" s="5" t="s">
        <v>287</v>
      </c>
      <c r="E930" s="5">
        <v>592</v>
      </c>
    </row>
    <row r="931" spans="1:5" x14ac:dyDescent="0.2">
      <c r="A931" s="5" t="s">
        <v>355</v>
      </c>
      <c r="B931" s="5" t="s">
        <v>23</v>
      </c>
      <c r="C931" s="5" t="s">
        <v>286</v>
      </c>
      <c r="D931" s="5" t="s">
        <v>285</v>
      </c>
      <c r="E931" s="5">
        <v>1494</v>
      </c>
    </row>
    <row r="932" spans="1:5" x14ac:dyDescent="0.2">
      <c r="A932" s="5" t="s">
        <v>355</v>
      </c>
      <c r="B932" s="5" t="s">
        <v>23</v>
      </c>
      <c r="C932" s="5" t="s">
        <v>284</v>
      </c>
      <c r="D932" s="5" t="s">
        <v>283</v>
      </c>
      <c r="E932" s="5">
        <v>520</v>
      </c>
    </row>
    <row r="933" spans="1:5" x14ac:dyDescent="0.2">
      <c r="A933" s="5" t="s">
        <v>355</v>
      </c>
      <c r="B933" s="5" t="s">
        <v>23</v>
      </c>
      <c r="C933" s="5" t="s">
        <v>282</v>
      </c>
      <c r="D933" s="5" t="s">
        <v>281</v>
      </c>
      <c r="E933" s="5">
        <v>2345</v>
      </c>
    </row>
    <row r="934" spans="1:5" x14ac:dyDescent="0.2">
      <c r="A934" s="5" t="s">
        <v>355</v>
      </c>
      <c r="B934" s="5" t="s">
        <v>23</v>
      </c>
      <c r="C934" s="5" t="s">
        <v>280</v>
      </c>
      <c r="D934" s="5" t="s">
        <v>279</v>
      </c>
      <c r="E934" s="5">
        <v>1910</v>
      </c>
    </row>
    <row r="935" spans="1:5" x14ac:dyDescent="0.2">
      <c r="A935" s="5" t="s">
        <v>355</v>
      </c>
      <c r="B935" s="5" t="s">
        <v>23</v>
      </c>
      <c r="C935" s="5" t="s">
        <v>278</v>
      </c>
      <c r="D935" s="5" t="s">
        <v>277</v>
      </c>
      <c r="E935" s="5">
        <v>5929</v>
      </c>
    </row>
    <row r="936" spans="1:5" x14ac:dyDescent="0.2">
      <c r="A936" s="5" t="s">
        <v>355</v>
      </c>
      <c r="B936" s="5" t="s">
        <v>23</v>
      </c>
      <c r="C936" s="5" t="s">
        <v>276</v>
      </c>
      <c r="D936" s="5" t="s">
        <v>275</v>
      </c>
      <c r="E936" s="5">
        <v>895</v>
      </c>
    </row>
    <row r="937" spans="1:5" x14ac:dyDescent="0.2">
      <c r="A937" s="5" t="s">
        <v>355</v>
      </c>
      <c r="B937" s="5" t="s">
        <v>23</v>
      </c>
      <c r="C937" s="5" t="s">
        <v>274</v>
      </c>
      <c r="D937" s="5" t="s">
        <v>273</v>
      </c>
      <c r="E937" s="5">
        <v>538</v>
      </c>
    </row>
    <row r="938" spans="1:5" x14ac:dyDescent="0.2">
      <c r="A938" s="5" t="s">
        <v>355</v>
      </c>
      <c r="B938" s="5" t="s">
        <v>23</v>
      </c>
      <c r="C938" s="5" t="s">
        <v>272</v>
      </c>
      <c r="D938" s="5" t="s">
        <v>271</v>
      </c>
      <c r="E938" s="5">
        <v>3475</v>
      </c>
    </row>
    <row r="939" spans="1:5" x14ac:dyDescent="0.2">
      <c r="A939" s="5" t="s">
        <v>355</v>
      </c>
      <c r="B939" s="5" t="s">
        <v>23</v>
      </c>
      <c r="C939" s="5" t="s">
        <v>270</v>
      </c>
      <c r="D939" s="5" t="s">
        <v>269</v>
      </c>
      <c r="E939" s="5">
        <v>576</v>
      </c>
    </row>
    <row r="940" spans="1:5" x14ac:dyDescent="0.2">
      <c r="A940" s="5" t="s">
        <v>355</v>
      </c>
      <c r="B940" s="5" t="s">
        <v>23</v>
      </c>
      <c r="C940" s="5" t="s">
        <v>268</v>
      </c>
      <c r="D940" s="5" t="s">
        <v>267</v>
      </c>
      <c r="E940" s="5">
        <v>3157</v>
      </c>
    </row>
    <row r="941" spans="1:5" x14ac:dyDescent="0.2">
      <c r="A941" s="5" t="s">
        <v>355</v>
      </c>
      <c r="B941" s="5" t="s">
        <v>23</v>
      </c>
      <c r="C941" s="5" t="s">
        <v>266</v>
      </c>
      <c r="D941" s="5" t="s">
        <v>265</v>
      </c>
      <c r="E941" s="5">
        <v>15595</v>
      </c>
    </row>
    <row r="942" spans="1:5" x14ac:dyDescent="0.2">
      <c r="A942" s="5" t="s">
        <v>355</v>
      </c>
      <c r="B942" s="5" t="s">
        <v>23</v>
      </c>
      <c r="C942" s="5" t="s">
        <v>264</v>
      </c>
      <c r="D942" s="5" t="s">
        <v>263</v>
      </c>
      <c r="E942" s="5">
        <v>5589</v>
      </c>
    </row>
    <row r="943" spans="1:5" x14ac:dyDescent="0.2">
      <c r="A943" s="5" t="s">
        <v>355</v>
      </c>
      <c r="B943" s="5" t="s">
        <v>23</v>
      </c>
      <c r="C943" s="5" t="s">
        <v>262</v>
      </c>
      <c r="D943" s="5" t="s">
        <v>261</v>
      </c>
      <c r="E943" s="5">
        <v>226</v>
      </c>
    </row>
    <row r="944" spans="1:5" x14ac:dyDescent="0.2">
      <c r="A944" s="5" t="s">
        <v>355</v>
      </c>
      <c r="B944" s="5" t="s">
        <v>23</v>
      </c>
      <c r="C944" s="5" t="s">
        <v>260</v>
      </c>
      <c r="D944" s="5" t="s">
        <v>259</v>
      </c>
      <c r="E944" s="5">
        <v>186</v>
      </c>
    </row>
    <row r="945" spans="1:5" x14ac:dyDescent="0.2">
      <c r="A945" s="5" t="s">
        <v>355</v>
      </c>
      <c r="B945" s="5" t="s">
        <v>23</v>
      </c>
      <c r="C945" s="5" t="s">
        <v>258</v>
      </c>
      <c r="D945" s="5" t="s">
        <v>257</v>
      </c>
      <c r="E945" s="5">
        <v>1477</v>
      </c>
    </row>
    <row r="946" spans="1:5" x14ac:dyDescent="0.2">
      <c r="A946" s="5" t="s">
        <v>355</v>
      </c>
      <c r="B946" s="5" t="s">
        <v>23</v>
      </c>
      <c r="C946" s="5" t="s">
        <v>255</v>
      </c>
      <c r="D946" s="5" t="s">
        <v>254</v>
      </c>
      <c r="E946" s="5">
        <v>1240</v>
      </c>
    </row>
    <row r="947" spans="1:5" x14ac:dyDescent="0.2">
      <c r="A947" s="5" t="s">
        <v>355</v>
      </c>
      <c r="B947" s="5" t="s">
        <v>23</v>
      </c>
      <c r="C947" s="5" t="s">
        <v>253</v>
      </c>
      <c r="D947" s="5" t="s">
        <v>252</v>
      </c>
      <c r="E947" s="5">
        <v>780</v>
      </c>
    </row>
    <row r="948" spans="1:5" x14ac:dyDescent="0.2">
      <c r="A948" s="5" t="s">
        <v>355</v>
      </c>
      <c r="B948" s="5" t="s">
        <v>23</v>
      </c>
      <c r="C948" s="5" t="s">
        <v>251</v>
      </c>
      <c r="D948" s="5" t="s">
        <v>250</v>
      </c>
      <c r="E948" s="5">
        <v>4962</v>
      </c>
    </row>
    <row r="949" spans="1:5" x14ac:dyDescent="0.2">
      <c r="A949" s="5" t="s">
        <v>355</v>
      </c>
      <c r="B949" s="5" t="s">
        <v>23</v>
      </c>
      <c r="C949" s="5" t="s">
        <v>249</v>
      </c>
      <c r="D949" s="5" t="s">
        <v>248</v>
      </c>
      <c r="E949" s="5">
        <v>1135</v>
      </c>
    </row>
    <row r="950" spans="1:5" x14ac:dyDescent="0.2">
      <c r="A950" s="5" t="s">
        <v>355</v>
      </c>
      <c r="B950" s="5" t="s">
        <v>23</v>
      </c>
      <c r="C950" s="5" t="s">
        <v>247</v>
      </c>
      <c r="D950" s="5" t="s">
        <v>246</v>
      </c>
      <c r="E950" s="5">
        <v>54489</v>
      </c>
    </row>
    <row r="951" spans="1:5" x14ac:dyDescent="0.2">
      <c r="A951" s="5" t="s">
        <v>355</v>
      </c>
      <c r="B951" s="5" t="s">
        <v>23</v>
      </c>
      <c r="C951" s="5" t="s">
        <v>245</v>
      </c>
      <c r="D951" s="5" t="s">
        <v>244</v>
      </c>
      <c r="E951" s="5">
        <v>59116</v>
      </c>
    </row>
    <row r="952" spans="1:5" x14ac:dyDescent="0.2">
      <c r="A952" s="5" t="s">
        <v>355</v>
      </c>
      <c r="B952" s="5" t="s">
        <v>23</v>
      </c>
      <c r="C952" s="5" t="s">
        <v>243</v>
      </c>
      <c r="D952" s="5" t="s">
        <v>242</v>
      </c>
      <c r="E952" s="5">
        <v>23152</v>
      </c>
    </row>
    <row r="953" spans="1:5" x14ac:dyDescent="0.2">
      <c r="A953" s="5" t="s">
        <v>355</v>
      </c>
      <c r="B953" s="5" t="s">
        <v>23</v>
      </c>
      <c r="C953" s="5" t="s">
        <v>241</v>
      </c>
      <c r="D953" s="5" t="s">
        <v>240</v>
      </c>
      <c r="E953" s="5">
        <v>5372</v>
      </c>
    </row>
    <row r="954" spans="1:5" x14ac:dyDescent="0.2">
      <c r="A954" s="5" t="s">
        <v>355</v>
      </c>
      <c r="B954" s="5" t="s">
        <v>23</v>
      </c>
      <c r="C954" s="5" t="s">
        <v>239</v>
      </c>
      <c r="D954" s="5" t="s">
        <v>238</v>
      </c>
      <c r="E954" s="5">
        <v>902</v>
      </c>
    </row>
    <row r="955" spans="1:5" x14ac:dyDescent="0.2">
      <c r="A955" s="5" t="s">
        <v>355</v>
      </c>
      <c r="B955" s="5" t="s">
        <v>23</v>
      </c>
      <c r="C955" s="5" t="s">
        <v>237</v>
      </c>
      <c r="D955" s="5" t="s">
        <v>236</v>
      </c>
      <c r="E955" s="5">
        <v>3109</v>
      </c>
    </row>
    <row r="956" spans="1:5" x14ac:dyDescent="0.2">
      <c r="A956" s="5" t="s">
        <v>355</v>
      </c>
      <c r="B956" s="5" t="s">
        <v>23</v>
      </c>
      <c r="C956" s="5" t="s">
        <v>235</v>
      </c>
      <c r="D956" s="5" t="s">
        <v>234</v>
      </c>
      <c r="E956" s="5">
        <v>4093</v>
      </c>
    </row>
    <row r="957" spans="1:5" x14ac:dyDescent="0.2">
      <c r="A957" s="5" t="s">
        <v>355</v>
      </c>
      <c r="B957" s="5" t="s">
        <v>23</v>
      </c>
      <c r="C957" s="5" t="s">
        <v>233</v>
      </c>
      <c r="D957" s="5" t="s">
        <v>232</v>
      </c>
      <c r="E957" s="5">
        <v>1146</v>
      </c>
    </row>
    <row r="958" spans="1:5" x14ac:dyDescent="0.2">
      <c r="A958" s="5" t="s">
        <v>355</v>
      </c>
      <c r="B958" s="5" t="s">
        <v>23</v>
      </c>
      <c r="C958" s="5" t="s">
        <v>231</v>
      </c>
      <c r="D958" s="5" t="s">
        <v>230</v>
      </c>
      <c r="E958" s="5">
        <v>48</v>
      </c>
    </row>
    <row r="959" spans="1:5" x14ac:dyDescent="0.2">
      <c r="A959" s="5" t="s">
        <v>355</v>
      </c>
      <c r="B959" s="5" t="s">
        <v>23</v>
      </c>
      <c r="C959" s="5" t="s">
        <v>229</v>
      </c>
      <c r="D959" s="5" t="s">
        <v>228</v>
      </c>
      <c r="E959" s="5">
        <v>6718</v>
      </c>
    </row>
    <row r="960" spans="1:5" x14ac:dyDescent="0.2">
      <c r="A960" s="5" t="s">
        <v>355</v>
      </c>
      <c r="B960" s="5" t="s">
        <v>23</v>
      </c>
      <c r="C960" s="5" t="s">
        <v>227</v>
      </c>
      <c r="D960" s="5" t="s">
        <v>226</v>
      </c>
      <c r="E960" s="5">
        <v>1765</v>
      </c>
    </row>
    <row r="961" spans="1:5" x14ac:dyDescent="0.2">
      <c r="A961" s="5" t="s">
        <v>355</v>
      </c>
      <c r="B961" s="5" t="s">
        <v>23</v>
      </c>
      <c r="C961" s="5" t="s">
        <v>225</v>
      </c>
      <c r="D961" s="5" t="s">
        <v>224</v>
      </c>
      <c r="E961" s="5">
        <v>29889</v>
      </c>
    </row>
    <row r="962" spans="1:5" x14ac:dyDescent="0.2">
      <c r="A962" s="5" t="s">
        <v>355</v>
      </c>
      <c r="B962" s="5" t="s">
        <v>23</v>
      </c>
      <c r="C962" s="5" t="s">
        <v>223</v>
      </c>
      <c r="D962" s="5" t="s">
        <v>222</v>
      </c>
      <c r="E962" s="5">
        <v>6143</v>
      </c>
    </row>
    <row r="963" spans="1:5" x14ac:dyDescent="0.2">
      <c r="A963" s="5" t="s">
        <v>355</v>
      </c>
      <c r="B963" s="5" t="s">
        <v>23</v>
      </c>
      <c r="C963" s="5" t="s">
        <v>221</v>
      </c>
      <c r="D963" s="5" t="s">
        <v>220</v>
      </c>
      <c r="E963" s="5">
        <v>2219</v>
      </c>
    </row>
    <row r="964" spans="1:5" x14ac:dyDescent="0.2">
      <c r="A964" s="5" t="s">
        <v>355</v>
      </c>
      <c r="B964" s="5" t="s">
        <v>23</v>
      </c>
      <c r="C964" s="5" t="s">
        <v>219</v>
      </c>
      <c r="D964" s="5" t="s">
        <v>218</v>
      </c>
      <c r="E964" s="5">
        <v>18391</v>
      </c>
    </row>
    <row r="965" spans="1:5" x14ac:dyDescent="0.2">
      <c r="A965" s="5" t="s">
        <v>355</v>
      </c>
      <c r="B965" s="5" t="s">
        <v>23</v>
      </c>
      <c r="C965" s="5" t="s">
        <v>217</v>
      </c>
      <c r="D965" s="5" t="s">
        <v>216</v>
      </c>
      <c r="E965" s="5">
        <v>3136</v>
      </c>
    </row>
    <row r="966" spans="1:5" x14ac:dyDescent="0.2">
      <c r="A966" s="5" t="s">
        <v>355</v>
      </c>
      <c r="B966" s="5" t="s">
        <v>23</v>
      </c>
      <c r="C966" s="5" t="s">
        <v>215</v>
      </c>
      <c r="D966" s="5" t="s">
        <v>214</v>
      </c>
      <c r="E966" s="5">
        <v>168068</v>
      </c>
    </row>
    <row r="967" spans="1:5" x14ac:dyDescent="0.2">
      <c r="A967" s="5" t="s">
        <v>355</v>
      </c>
      <c r="B967" s="5" t="s">
        <v>23</v>
      </c>
      <c r="C967" s="5" t="s">
        <v>213</v>
      </c>
      <c r="D967" s="5" t="s">
        <v>212</v>
      </c>
      <c r="E967" s="5">
        <v>43781</v>
      </c>
    </row>
    <row r="968" spans="1:5" x14ac:dyDescent="0.2">
      <c r="A968" s="5" t="s">
        <v>355</v>
      </c>
      <c r="B968" s="5" t="s">
        <v>23</v>
      </c>
      <c r="C968" s="5" t="s">
        <v>211</v>
      </c>
      <c r="D968" s="5" t="s">
        <v>210</v>
      </c>
      <c r="E968" s="5">
        <v>15043</v>
      </c>
    </row>
    <row r="969" spans="1:5" x14ac:dyDescent="0.2">
      <c r="A969" s="5" t="s">
        <v>355</v>
      </c>
      <c r="B969" s="5" t="s">
        <v>23</v>
      </c>
      <c r="C969" s="5" t="s">
        <v>209</v>
      </c>
      <c r="D969" s="5" t="s">
        <v>208</v>
      </c>
      <c r="E969" s="5">
        <v>7322</v>
      </c>
    </row>
    <row r="970" spans="1:5" x14ac:dyDescent="0.2">
      <c r="A970" s="5" t="s">
        <v>355</v>
      </c>
      <c r="B970" s="5" t="s">
        <v>23</v>
      </c>
      <c r="C970" s="5" t="s">
        <v>207</v>
      </c>
      <c r="D970" s="5" t="s">
        <v>206</v>
      </c>
      <c r="E970" s="5">
        <v>18531</v>
      </c>
    </row>
    <row r="971" spans="1:5" x14ac:dyDescent="0.2">
      <c r="A971" s="5" t="s">
        <v>355</v>
      </c>
      <c r="B971" s="5" t="s">
        <v>23</v>
      </c>
      <c r="C971" s="5" t="s">
        <v>205</v>
      </c>
      <c r="D971" s="5" t="s">
        <v>204</v>
      </c>
      <c r="E971" s="5">
        <v>2886</v>
      </c>
    </row>
    <row r="972" spans="1:5" x14ac:dyDescent="0.2">
      <c r="A972" s="5" t="s">
        <v>355</v>
      </c>
      <c r="B972" s="5" t="s">
        <v>23</v>
      </c>
      <c r="C972" s="5" t="s">
        <v>203</v>
      </c>
      <c r="D972" s="5" t="s">
        <v>202</v>
      </c>
      <c r="E972" s="5">
        <v>124286</v>
      </c>
    </row>
    <row r="973" spans="1:5" x14ac:dyDescent="0.2">
      <c r="A973" s="5" t="s">
        <v>355</v>
      </c>
      <c r="B973" s="5" t="s">
        <v>23</v>
      </c>
      <c r="C973" s="5" t="s">
        <v>201</v>
      </c>
      <c r="D973" s="5" t="s">
        <v>200</v>
      </c>
      <c r="E973" s="5">
        <v>112775</v>
      </c>
    </row>
    <row r="974" spans="1:5" x14ac:dyDescent="0.2">
      <c r="A974" s="5" t="s">
        <v>355</v>
      </c>
      <c r="B974" s="5" t="s">
        <v>23</v>
      </c>
      <c r="C974" s="5" t="s">
        <v>199</v>
      </c>
      <c r="D974" s="5" t="s">
        <v>198</v>
      </c>
      <c r="E974" s="5">
        <v>11512</v>
      </c>
    </row>
    <row r="975" spans="1:5" x14ac:dyDescent="0.2">
      <c r="A975" s="5" t="s">
        <v>355</v>
      </c>
      <c r="B975" s="5" t="s">
        <v>23</v>
      </c>
      <c r="C975" s="5" t="s">
        <v>197</v>
      </c>
      <c r="D975" s="5" t="s">
        <v>196</v>
      </c>
      <c r="E975" s="5">
        <v>94769</v>
      </c>
    </row>
    <row r="976" spans="1:5" x14ac:dyDescent="0.2">
      <c r="A976" s="5" t="s">
        <v>355</v>
      </c>
      <c r="B976" s="5" t="s">
        <v>23</v>
      </c>
      <c r="C976" s="5" t="s">
        <v>195</v>
      </c>
      <c r="D976" s="5" t="s">
        <v>194</v>
      </c>
      <c r="E976" s="5">
        <v>52403</v>
      </c>
    </row>
    <row r="977" spans="1:5" x14ac:dyDescent="0.2">
      <c r="A977" s="5" t="s">
        <v>355</v>
      </c>
      <c r="B977" s="5" t="s">
        <v>23</v>
      </c>
      <c r="C977" s="5" t="s">
        <v>193</v>
      </c>
      <c r="D977" s="5" t="s">
        <v>192</v>
      </c>
      <c r="E977" s="5">
        <v>13816</v>
      </c>
    </row>
    <row r="978" spans="1:5" x14ac:dyDescent="0.2">
      <c r="A978" s="5" t="s">
        <v>355</v>
      </c>
      <c r="B978" s="5" t="s">
        <v>23</v>
      </c>
      <c r="C978" s="5" t="s">
        <v>191</v>
      </c>
      <c r="D978" s="5" t="s">
        <v>190</v>
      </c>
      <c r="E978" s="5">
        <v>7686</v>
      </c>
    </row>
    <row r="979" spans="1:5" x14ac:dyDescent="0.2">
      <c r="A979" s="5" t="s">
        <v>355</v>
      </c>
      <c r="B979" s="5" t="s">
        <v>23</v>
      </c>
      <c r="C979" s="5" t="s">
        <v>189</v>
      </c>
      <c r="D979" s="5" t="s">
        <v>188</v>
      </c>
      <c r="E979" s="5">
        <v>30901</v>
      </c>
    </row>
    <row r="980" spans="1:5" x14ac:dyDescent="0.2">
      <c r="A980" s="5" t="s">
        <v>355</v>
      </c>
      <c r="B980" s="5" t="s">
        <v>23</v>
      </c>
      <c r="C980" s="5" t="s">
        <v>187</v>
      </c>
      <c r="D980" s="5" t="s">
        <v>186</v>
      </c>
      <c r="E980" s="5">
        <v>12097</v>
      </c>
    </row>
    <row r="981" spans="1:5" x14ac:dyDescent="0.2">
      <c r="A981" s="5" t="s">
        <v>355</v>
      </c>
      <c r="B981" s="5" t="s">
        <v>23</v>
      </c>
      <c r="C981" s="5" t="s">
        <v>185</v>
      </c>
      <c r="D981" s="5" t="s">
        <v>184</v>
      </c>
      <c r="E981" s="5">
        <v>30269</v>
      </c>
    </row>
    <row r="982" spans="1:5" x14ac:dyDescent="0.2">
      <c r="A982" s="5" t="s">
        <v>355</v>
      </c>
      <c r="B982" s="5" t="s">
        <v>23</v>
      </c>
      <c r="C982" s="5" t="s">
        <v>183</v>
      </c>
      <c r="D982" s="5" t="s">
        <v>182</v>
      </c>
      <c r="E982" s="5">
        <v>28588</v>
      </c>
    </row>
    <row r="983" spans="1:5" x14ac:dyDescent="0.2">
      <c r="A983" s="5" t="s">
        <v>355</v>
      </c>
      <c r="B983" s="5" t="s">
        <v>23</v>
      </c>
      <c r="C983" s="5" t="s">
        <v>181</v>
      </c>
      <c r="D983" s="5" t="s">
        <v>180</v>
      </c>
      <c r="E983" s="5">
        <v>1681</v>
      </c>
    </row>
    <row r="984" spans="1:5" x14ac:dyDescent="0.2">
      <c r="A984" s="5" t="s">
        <v>355</v>
      </c>
      <c r="B984" s="5" t="s">
        <v>23</v>
      </c>
      <c r="C984" s="5" t="s">
        <v>179</v>
      </c>
      <c r="D984" s="5" t="s">
        <v>178</v>
      </c>
      <c r="E984" s="5">
        <v>74251</v>
      </c>
    </row>
    <row r="985" spans="1:5" x14ac:dyDescent="0.2">
      <c r="A985" s="5" t="s">
        <v>355</v>
      </c>
      <c r="B985" s="5" t="s">
        <v>23</v>
      </c>
      <c r="C985" s="5" t="s">
        <v>177</v>
      </c>
      <c r="D985" s="5" t="s">
        <v>176</v>
      </c>
      <c r="E985" s="5">
        <v>8085</v>
      </c>
    </row>
    <row r="986" spans="1:5" x14ac:dyDescent="0.2">
      <c r="A986" s="5" t="s">
        <v>355</v>
      </c>
      <c r="B986" s="5" t="s">
        <v>23</v>
      </c>
      <c r="C986" s="5" t="s">
        <v>175</v>
      </c>
      <c r="D986" s="5" t="s">
        <v>174</v>
      </c>
      <c r="E986" s="5">
        <v>66167</v>
      </c>
    </row>
    <row r="987" spans="1:5" x14ac:dyDescent="0.2">
      <c r="A987" s="5" t="s">
        <v>355</v>
      </c>
      <c r="B987" s="5" t="s">
        <v>23</v>
      </c>
      <c r="C987" s="5" t="s">
        <v>173</v>
      </c>
      <c r="D987" s="5" t="s">
        <v>172</v>
      </c>
      <c r="E987" s="5">
        <v>35729</v>
      </c>
    </row>
    <row r="988" spans="1:5" x14ac:dyDescent="0.2">
      <c r="A988" s="5" t="s">
        <v>355</v>
      </c>
      <c r="B988" s="5" t="s">
        <v>23</v>
      </c>
      <c r="C988" s="5" t="s">
        <v>171</v>
      </c>
      <c r="D988" s="5" t="s">
        <v>170</v>
      </c>
      <c r="E988" s="5">
        <v>26387</v>
      </c>
    </row>
    <row r="989" spans="1:5" x14ac:dyDescent="0.2">
      <c r="A989" s="5" t="s">
        <v>355</v>
      </c>
      <c r="B989" s="5" t="s">
        <v>23</v>
      </c>
      <c r="C989" s="5" t="s">
        <v>169</v>
      </c>
      <c r="D989" s="5" t="s">
        <v>168</v>
      </c>
      <c r="E989" s="5">
        <v>4050</v>
      </c>
    </row>
    <row r="990" spans="1:5" x14ac:dyDescent="0.2">
      <c r="A990" s="5" t="s">
        <v>355</v>
      </c>
      <c r="B990" s="5" t="s">
        <v>23</v>
      </c>
      <c r="C990" s="5" t="s">
        <v>167</v>
      </c>
      <c r="D990" s="5" t="s">
        <v>166</v>
      </c>
      <c r="E990" s="5">
        <v>47928</v>
      </c>
    </row>
    <row r="991" spans="1:5" x14ac:dyDescent="0.2">
      <c r="A991" s="5" t="s">
        <v>355</v>
      </c>
      <c r="B991" s="5" t="s">
        <v>23</v>
      </c>
      <c r="C991" s="5" t="s">
        <v>165</v>
      </c>
      <c r="D991" s="5" t="s">
        <v>164</v>
      </c>
      <c r="E991" s="5">
        <v>14947</v>
      </c>
    </row>
    <row r="992" spans="1:5" x14ac:dyDescent="0.2">
      <c r="A992" s="5" t="s">
        <v>355</v>
      </c>
      <c r="B992" s="5" t="s">
        <v>23</v>
      </c>
      <c r="C992" s="5" t="s">
        <v>163</v>
      </c>
      <c r="D992" s="5" t="s">
        <v>162</v>
      </c>
      <c r="E992" s="5">
        <v>6370</v>
      </c>
    </row>
    <row r="993" spans="1:5" x14ac:dyDescent="0.2">
      <c r="A993" s="5" t="s">
        <v>355</v>
      </c>
      <c r="B993" s="5" t="s">
        <v>23</v>
      </c>
      <c r="C993" s="5" t="s">
        <v>161</v>
      </c>
      <c r="D993" s="5" t="s">
        <v>160</v>
      </c>
      <c r="E993" s="5">
        <v>8577</v>
      </c>
    </row>
    <row r="994" spans="1:5" x14ac:dyDescent="0.2">
      <c r="A994" s="5" t="s">
        <v>355</v>
      </c>
      <c r="B994" s="5" t="s">
        <v>23</v>
      </c>
      <c r="C994" s="5" t="s">
        <v>159</v>
      </c>
      <c r="D994" s="5" t="s">
        <v>158</v>
      </c>
      <c r="E994" s="5">
        <v>32981</v>
      </c>
    </row>
    <row r="995" spans="1:5" x14ac:dyDescent="0.2">
      <c r="A995" s="5" t="s">
        <v>355</v>
      </c>
      <c r="B995" s="5" t="s">
        <v>23</v>
      </c>
      <c r="C995" s="5" t="s">
        <v>157</v>
      </c>
      <c r="D995" s="5" t="s">
        <v>156</v>
      </c>
      <c r="E995" s="5">
        <v>11632</v>
      </c>
    </row>
    <row r="996" spans="1:5" x14ac:dyDescent="0.2">
      <c r="A996" s="5" t="s">
        <v>355</v>
      </c>
      <c r="B996" s="5" t="s">
        <v>23</v>
      </c>
      <c r="C996" s="5" t="s">
        <v>155</v>
      </c>
      <c r="D996" s="5" t="s">
        <v>154</v>
      </c>
      <c r="E996" s="5">
        <v>21349</v>
      </c>
    </row>
    <row r="997" spans="1:5" x14ac:dyDescent="0.2">
      <c r="A997" s="5" t="s">
        <v>355</v>
      </c>
      <c r="B997" s="5" t="s">
        <v>23</v>
      </c>
      <c r="C997" s="5" t="s">
        <v>153</v>
      </c>
      <c r="D997" s="5" t="s">
        <v>152</v>
      </c>
      <c r="E997" s="5">
        <v>20974</v>
      </c>
    </row>
    <row r="998" spans="1:5" x14ac:dyDescent="0.2">
      <c r="A998" s="5" t="s">
        <v>355</v>
      </c>
      <c r="B998" s="5" t="s">
        <v>23</v>
      </c>
      <c r="C998" s="5" t="s">
        <v>151</v>
      </c>
      <c r="D998" s="5" t="s">
        <v>150</v>
      </c>
      <c r="E998" s="5">
        <v>102571</v>
      </c>
    </row>
    <row r="999" spans="1:5" x14ac:dyDescent="0.2">
      <c r="A999" s="5" t="s">
        <v>355</v>
      </c>
      <c r="B999" s="5" t="s">
        <v>23</v>
      </c>
      <c r="C999" s="5" t="s">
        <v>149</v>
      </c>
      <c r="D999" s="5" t="s">
        <v>148</v>
      </c>
      <c r="E999" s="5">
        <v>15621</v>
      </c>
    </row>
    <row r="1000" spans="1:5" x14ac:dyDescent="0.2">
      <c r="A1000" s="5" t="s">
        <v>355</v>
      </c>
      <c r="B1000" s="5" t="s">
        <v>23</v>
      </c>
      <c r="C1000" s="5" t="s">
        <v>147</v>
      </c>
      <c r="D1000" s="5" t="s">
        <v>146</v>
      </c>
      <c r="E1000" s="5">
        <v>10587</v>
      </c>
    </row>
    <row r="1001" spans="1:5" x14ac:dyDescent="0.2">
      <c r="A1001" s="5" t="s">
        <v>355</v>
      </c>
      <c r="B1001" s="5" t="s">
        <v>23</v>
      </c>
      <c r="C1001" s="5" t="s">
        <v>145</v>
      </c>
      <c r="D1001" s="5" t="s">
        <v>144</v>
      </c>
      <c r="E1001" s="5">
        <v>76364</v>
      </c>
    </row>
    <row r="1002" spans="1:5" x14ac:dyDescent="0.2">
      <c r="A1002" s="5" t="s">
        <v>355</v>
      </c>
      <c r="B1002" s="5" t="s">
        <v>23</v>
      </c>
      <c r="C1002" s="5" t="s">
        <v>141</v>
      </c>
      <c r="D1002" s="5" t="s">
        <v>143</v>
      </c>
      <c r="E1002" s="5" t="s">
        <v>142</v>
      </c>
    </row>
    <row r="1003" spans="1:5" x14ac:dyDescent="0.2">
      <c r="A1003" s="5" t="s">
        <v>355</v>
      </c>
      <c r="B1003" s="5" t="s">
        <v>23</v>
      </c>
      <c r="C1003" s="5" t="s">
        <v>141</v>
      </c>
      <c r="D1003" s="5" t="s">
        <v>140</v>
      </c>
      <c r="E1003" s="5">
        <v>8696</v>
      </c>
    </row>
    <row r="1004" spans="1:5" x14ac:dyDescent="0.2">
      <c r="A1004" s="5" t="s">
        <v>355</v>
      </c>
      <c r="B1004" s="5" t="s">
        <v>23</v>
      </c>
      <c r="C1004" s="5" t="s">
        <v>139</v>
      </c>
      <c r="D1004" s="5" t="s">
        <v>138</v>
      </c>
      <c r="E1004" s="5">
        <v>113605</v>
      </c>
    </row>
    <row r="1005" spans="1:5" x14ac:dyDescent="0.2">
      <c r="A1005" s="5" t="s">
        <v>355</v>
      </c>
      <c r="B1005" s="5" t="s">
        <v>23</v>
      </c>
      <c r="C1005" s="5" t="s">
        <v>137</v>
      </c>
      <c r="D1005" s="5" t="s">
        <v>136</v>
      </c>
      <c r="E1005" s="5">
        <v>37160</v>
      </c>
    </row>
    <row r="1006" spans="1:5" x14ac:dyDescent="0.2">
      <c r="A1006" s="5" t="s">
        <v>355</v>
      </c>
      <c r="B1006" s="5" t="s">
        <v>23</v>
      </c>
      <c r="C1006" s="5" t="s">
        <v>135</v>
      </c>
      <c r="D1006" s="5" t="s">
        <v>134</v>
      </c>
      <c r="E1006" s="5">
        <v>77158</v>
      </c>
    </row>
    <row r="1007" spans="1:5" x14ac:dyDescent="0.2">
      <c r="A1007" s="5" t="s">
        <v>355</v>
      </c>
      <c r="B1007" s="5" t="s">
        <v>23</v>
      </c>
      <c r="C1007" s="5" t="s">
        <v>132</v>
      </c>
      <c r="D1007" s="5" t="s">
        <v>131</v>
      </c>
      <c r="E1007" s="5">
        <v>586645</v>
      </c>
    </row>
    <row r="1008" spans="1:5" x14ac:dyDescent="0.2">
      <c r="A1008" s="5" t="s">
        <v>354</v>
      </c>
      <c r="B1008" s="5" t="s">
        <v>25</v>
      </c>
      <c r="C1008" s="5" t="s">
        <v>314</v>
      </c>
      <c r="D1008" s="5" t="s">
        <v>313</v>
      </c>
      <c r="E1008" s="5">
        <v>436670</v>
      </c>
    </row>
    <row r="1009" spans="1:5" x14ac:dyDescent="0.2">
      <c r="A1009" s="5" t="s">
        <v>354</v>
      </c>
      <c r="B1009" s="5" t="s">
        <v>25</v>
      </c>
      <c r="C1009" s="5" t="s">
        <v>312</v>
      </c>
      <c r="D1009" s="5" t="s">
        <v>311</v>
      </c>
      <c r="E1009" s="5">
        <v>376360</v>
      </c>
    </row>
    <row r="1010" spans="1:5" x14ac:dyDescent="0.2">
      <c r="A1010" s="5" t="s">
        <v>354</v>
      </c>
      <c r="B1010" s="5" t="s">
        <v>25</v>
      </c>
      <c r="C1010" s="5" t="s">
        <v>310</v>
      </c>
      <c r="D1010" s="5" t="s">
        <v>309</v>
      </c>
      <c r="E1010" s="5">
        <v>4552</v>
      </c>
    </row>
    <row r="1011" spans="1:5" x14ac:dyDescent="0.2">
      <c r="A1011" s="5" t="s">
        <v>354</v>
      </c>
      <c r="B1011" s="5" t="s">
        <v>25</v>
      </c>
      <c r="C1011" s="5" t="s">
        <v>308</v>
      </c>
      <c r="D1011" s="5" t="s">
        <v>307</v>
      </c>
      <c r="E1011" s="5">
        <v>3540</v>
      </c>
    </row>
    <row r="1012" spans="1:5" x14ac:dyDescent="0.2">
      <c r="A1012" s="5" t="s">
        <v>354</v>
      </c>
      <c r="B1012" s="5" t="s">
        <v>25</v>
      </c>
      <c r="C1012" s="5" t="s">
        <v>306</v>
      </c>
      <c r="D1012" s="5" t="s">
        <v>305</v>
      </c>
      <c r="E1012" s="5">
        <v>1012</v>
      </c>
    </row>
    <row r="1013" spans="1:5" x14ac:dyDescent="0.2">
      <c r="A1013" s="5" t="s">
        <v>354</v>
      </c>
      <c r="B1013" s="5" t="s">
        <v>25</v>
      </c>
      <c r="C1013" s="5" t="s">
        <v>304</v>
      </c>
      <c r="D1013" s="5" t="s">
        <v>303</v>
      </c>
      <c r="E1013" s="5">
        <v>1234</v>
      </c>
    </row>
    <row r="1014" spans="1:5" x14ac:dyDescent="0.2">
      <c r="A1014" s="5" t="s">
        <v>354</v>
      </c>
      <c r="B1014" s="5" t="s">
        <v>25</v>
      </c>
      <c r="C1014" s="5" t="s">
        <v>302</v>
      </c>
      <c r="D1014" s="5" t="s">
        <v>301</v>
      </c>
      <c r="E1014" s="5" t="s">
        <v>256</v>
      </c>
    </row>
    <row r="1015" spans="1:5" x14ac:dyDescent="0.2">
      <c r="A1015" s="5" t="s">
        <v>354</v>
      </c>
      <c r="B1015" s="5" t="s">
        <v>25</v>
      </c>
      <c r="C1015" s="5" t="s">
        <v>300</v>
      </c>
      <c r="D1015" s="5" t="s">
        <v>299</v>
      </c>
      <c r="E1015" s="5">
        <v>1197</v>
      </c>
    </row>
    <row r="1016" spans="1:5" x14ac:dyDescent="0.2">
      <c r="A1016" s="5" t="s">
        <v>354</v>
      </c>
      <c r="B1016" s="5" t="s">
        <v>25</v>
      </c>
      <c r="C1016" s="5" t="s">
        <v>298</v>
      </c>
      <c r="D1016" s="5" t="s">
        <v>297</v>
      </c>
      <c r="E1016" s="5">
        <v>37</v>
      </c>
    </row>
    <row r="1017" spans="1:5" x14ac:dyDescent="0.2">
      <c r="A1017" s="5" t="s">
        <v>354</v>
      </c>
      <c r="B1017" s="5" t="s">
        <v>25</v>
      </c>
      <c r="C1017" s="5" t="s">
        <v>296</v>
      </c>
      <c r="D1017" s="5" t="s">
        <v>295</v>
      </c>
      <c r="E1017" s="5">
        <v>8488</v>
      </c>
    </row>
    <row r="1018" spans="1:5" x14ac:dyDescent="0.2">
      <c r="A1018" s="5" t="s">
        <v>354</v>
      </c>
      <c r="B1018" s="5" t="s">
        <v>25</v>
      </c>
      <c r="C1018" s="5" t="s">
        <v>294</v>
      </c>
      <c r="D1018" s="5" t="s">
        <v>293</v>
      </c>
      <c r="E1018" s="5">
        <v>14711</v>
      </c>
    </row>
    <row r="1019" spans="1:5" x14ac:dyDescent="0.2">
      <c r="A1019" s="5" t="s">
        <v>354</v>
      </c>
      <c r="B1019" s="5" t="s">
        <v>25</v>
      </c>
      <c r="C1019" s="5" t="s">
        <v>292</v>
      </c>
      <c r="D1019" s="5" t="s">
        <v>291</v>
      </c>
      <c r="E1019" s="5">
        <v>49213</v>
      </c>
    </row>
    <row r="1020" spans="1:5" x14ac:dyDescent="0.2">
      <c r="A1020" s="5" t="s">
        <v>354</v>
      </c>
      <c r="B1020" s="5" t="s">
        <v>25</v>
      </c>
      <c r="C1020" s="5" t="s">
        <v>290</v>
      </c>
      <c r="D1020" s="5" t="s">
        <v>289</v>
      </c>
      <c r="E1020" s="5">
        <v>21240</v>
      </c>
    </row>
    <row r="1021" spans="1:5" x14ac:dyDescent="0.2">
      <c r="A1021" s="5" t="s">
        <v>354</v>
      </c>
      <c r="B1021" s="5" t="s">
        <v>25</v>
      </c>
      <c r="C1021" s="5" t="s">
        <v>288</v>
      </c>
      <c r="D1021" s="5" t="s">
        <v>287</v>
      </c>
      <c r="E1021" s="5">
        <v>1240</v>
      </c>
    </row>
    <row r="1022" spans="1:5" x14ac:dyDescent="0.2">
      <c r="A1022" s="5" t="s">
        <v>354</v>
      </c>
      <c r="B1022" s="5" t="s">
        <v>25</v>
      </c>
      <c r="C1022" s="5" t="s">
        <v>286</v>
      </c>
      <c r="D1022" s="5" t="s">
        <v>285</v>
      </c>
      <c r="E1022" s="5">
        <v>1495</v>
      </c>
    </row>
    <row r="1023" spans="1:5" x14ac:dyDescent="0.2">
      <c r="A1023" s="5" t="s">
        <v>354</v>
      </c>
      <c r="B1023" s="5" t="s">
        <v>25</v>
      </c>
      <c r="C1023" s="5" t="s">
        <v>284</v>
      </c>
      <c r="D1023" s="5" t="s">
        <v>283</v>
      </c>
      <c r="E1023" s="5">
        <v>845</v>
      </c>
    </row>
    <row r="1024" spans="1:5" x14ac:dyDescent="0.2">
      <c r="A1024" s="5" t="s">
        <v>354</v>
      </c>
      <c r="B1024" s="5" t="s">
        <v>25</v>
      </c>
      <c r="C1024" s="5" t="s">
        <v>282</v>
      </c>
      <c r="D1024" s="5" t="s">
        <v>281</v>
      </c>
      <c r="E1024" s="5">
        <v>2250</v>
      </c>
    </row>
    <row r="1025" spans="1:5" x14ac:dyDescent="0.2">
      <c r="A1025" s="5" t="s">
        <v>354</v>
      </c>
      <c r="B1025" s="5" t="s">
        <v>25</v>
      </c>
      <c r="C1025" s="5" t="s">
        <v>280</v>
      </c>
      <c r="D1025" s="5" t="s">
        <v>279</v>
      </c>
      <c r="E1025" s="5">
        <v>2429</v>
      </c>
    </row>
    <row r="1026" spans="1:5" x14ac:dyDescent="0.2">
      <c r="A1026" s="5" t="s">
        <v>354</v>
      </c>
      <c r="B1026" s="5" t="s">
        <v>25</v>
      </c>
      <c r="C1026" s="5" t="s">
        <v>278</v>
      </c>
      <c r="D1026" s="5" t="s">
        <v>277</v>
      </c>
      <c r="E1026" s="5">
        <v>2007</v>
      </c>
    </row>
    <row r="1027" spans="1:5" x14ac:dyDescent="0.2">
      <c r="A1027" s="5" t="s">
        <v>354</v>
      </c>
      <c r="B1027" s="5" t="s">
        <v>25</v>
      </c>
      <c r="C1027" s="5" t="s">
        <v>276</v>
      </c>
      <c r="D1027" s="5" t="s">
        <v>275</v>
      </c>
      <c r="E1027" s="5">
        <v>2373</v>
      </c>
    </row>
    <row r="1028" spans="1:5" x14ac:dyDescent="0.2">
      <c r="A1028" s="5" t="s">
        <v>354</v>
      </c>
      <c r="B1028" s="5" t="s">
        <v>25</v>
      </c>
      <c r="C1028" s="5" t="s">
        <v>274</v>
      </c>
      <c r="D1028" s="5" t="s">
        <v>273</v>
      </c>
      <c r="E1028" s="5">
        <v>2407</v>
      </c>
    </row>
    <row r="1029" spans="1:5" x14ac:dyDescent="0.2">
      <c r="A1029" s="5" t="s">
        <v>354</v>
      </c>
      <c r="B1029" s="5" t="s">
        <v>25</v>
      </c>
      <c r="C1029" s="5" t="s">
        <v>272</v>
      </c>
      <c r="D1029" s="5" t="s">
        <v>271</v>
      </c>
      <c r="E1029" s="5">
        <v>4173</v>
      </c>
    </row>
    <row r="1030" spans="1:5" x14ac:dyDescent="0.2">
      <c r="A1030" s="5" t="s">
        <v>354</v>
      </c>
      <c r="B1030" s="5" t="s">
        <v>25</v>
      </c>
      <c r="C1030" s="5" t="s">
        <v>270</v>
      </c>
      <c r="D1030" s="5" t="s">
        <v>269</v>
      </c>
      <c r="E1030" s="5">
        <v>662</v>
      </c>
    </row>
    <row r="1031" spans="1:5" x14ac:dyDescent="0.2">
      <c r="A1031" s="5" t="s">
        <v>354</v>
      </c>
      <c r="B1031" s="5" t="s">
        <v>25</v>
      </c>
      <c r="C1031" s="5" t="s">
        <v>268</v>
      </c>
      <c r="D1031" s="5" t="s">
        <v>267</v>
      </c>
      <c r="E1031" s="5">
        <v>1359</v>
      </c>
    </row>
    <row r="1032" spans="1:5" x14ac:dyDescent="0.2">
      <c r="A1032" s="5" t="s">
        <v>354</v>
      </c>
      <c r="B1032" s="5" t="s">
        <v>25</v>
      </c>
      <c r="C1032" s="5" t="s">
        <v>266</v>
      </c>
      <c r="D1032" s="5" t="s">
        <v>265</v>
      </c>
      <c r="E1032" s="5">
        <v>27973</v>
      </c>
    </row>
    <row r="1033" spans="1:5" x14ac:dyDescent="0.2">
      <c r="A1033" s="5" t="s">
        <v>354</v>
      </c>
      <c r="B1033" s="5" t="s">
        <v>25</v>
      </c>
      <c r="C1033" s="5" t="s">
        <v>264</v>
      </c>
      <c r="D1033" s="5" t="s">
        <v>263</v>
      </c>
      <c r="E1033" s="5">
        <v>11591</v>
      </c>
    </row>
    <row r="1034" spans="1:5" x14ac:dyDescent="0.2">
      <c r="A1034" s="5" t="s">
        <v>354</v>
      </c>
      <c r="B1034" s="5" t="s">
        <v>25</v>
      </c>
      <c r="C1034" s="5" t="s">
        <v>262</v>
      </c>
      <c r="D1034" s="5" t="s">
        <v>261</v>
      </c>
      <c r="E1034" s="5">
        <v>3758</v>
      </c>
    </row>
    <row r="1035" spans="1:5" x14ac:dyDescent="0.2">
      <c r="A1035" s="5" t="s">
        <v>354</v>
      </c>
      <c r="B1035" s="5" t="s">
        <v>25</v>
      </c>
      <c r="C1035" s="5" t="s">
        <v>260</v>
      </c>
      <c r="D1035" s="5" t="s">
        <v>259</v>
      </c>
      <c r="E1035" s="5">
        <v>184</v>
      </c>
    </row>
    <row r="1036" spans="1:5" x14ac:dyDescent="0.2">
      <c r="A1036" s="5" t="s">
        <v>354</v>
      </c>
      <c r="B1036" s="5" t="s">
        <v>25</v>
      </c>
      <c r="C1036" s="5" t="s">
        <v>258</v>
      </c>
      <c r="D1036" s="5" t="s">
        <v>257</v>
      </c>
      <c r="E1036" s="5">
        <v>3473</v>
      </c>
    </row>
    <row r="1037" spans="1:5" x14ac:dyDescent="0.2">
      <c r="A1037" s="5" t="s">
        <v>354</v>
      </c>
      <c r="B1037" s="5" t="s">
        <v>25</v>
      </c>
      <c r="C1037" s="5" t="s">
        <v>255</v>
      </c>
      <c r="D1037" s="5" t="s">
        <v>254</v>
      </c>
      <c r="E1037" s="5">
        <v>1226</v>
      </c>
    </row>
    <row r="1038" spans="1:5" x14ac:dyDescent="0.2">
      <c r="A1038" s="5" t="s">
        <v>354</v>
      </c>
      <c r="B1038" s="5" t="s">
        <v>25</v>
      </c>
      <c r="C1038" s="5" t="s">
        <v>253</v>
      </c>
      <c r="D1038" s="5" t="s">
        <v>252</v>
      </c>
      <c r="E1038" s="5">
        <v>351</v>
      </c>
    </row>
    <row r="1039" spans="1:5" x14ac:dyDescent="0.2">
      <c r="A1039" s="5" t="s">
        <v>354</v>
      </c>
      <c r="B1039" s="5" t="s">
        <v>25</v>
      </c>
      <c r="C1039" s="5" t="s">
        <v>251</v>
      </c>
      <c r="D1039" s="5" t="s">
        <v>250</v>
      </c>
      <c r="E1039" s="5">
        <v>5110</v>
      </c>
    </row>
    <row r="1040" spans="1:5" x14ac:dyDescent="0.2">
      <c r="A1040" s="5" t="s">
        <v>354</v>
      </c>
      <c r="B1040" s="5" t="s">
        <v>25</v>
      </c>
      <c r="C1040" s="5" t="s">
        <v>249</v>
      </c>
      <c r="D1040" s="5" t="s">
        <v>248</v>
      </c>
      <c r="E1040" s="5">
        <v>2280</v>
      </c>
    </row>
    <row r="1041" spans="1:5" x14ac:dyDescent="0.2">
      <c r="A1041" s="5" t="s">
        <v>354</v>
      </c>
      <c r="B1041" s="5" t="s">
        <v>25</v>
      </c>
      <c r="C1041" s="5" t="s">
        <v>247</v>
      </c>
      <c r="D1041" s="5" t="s">
        <v>246</v>
      </c>
      <c r="E1041" s="5">
        <v>35170</v>
      </c>
    </row>
    <row r="1042" spans="1:5" x14ac:dyDescent="0.2">
      <c r="A1042" s="5" t="s">
        <v>354</v>
      </c>
      <c r="B1042" s="5" t="s">
        <v>25</v>
      </c>
      <c r="C1042" s="5" t="s">
        <v>245</v>
      </c>
      <c r="D1042" s="5" t="s">
        <v>244</v>
      </c>
      <c r="E1042" s="5">
        <v>26374</v>
      </c>
    </row>
    <row r="1043" spans="1:5" x14ac:dyDescent="0.2">
      <c r="A1043" s="5" t="s">
        <v>354</v>
      </c>
      <c r="B1043" s="5" t="s">
        <v>25</v>
      </c>
      <c r="C1043" s="5" t="s">
        <v>243</v>
      </c>
      <c r="D1043" s="5" t="s">
        <v>242</v>
      </c>
      <c r="E1043" s="5">
        <v>17887</v>
      </c>
    </row>
    <row r="1044" spans="1:5" x14ac:dyDescent="0.2">
      <c r="A1044" s="5" t="s">
        <v>354</v>
      </c>
      <c r="B1044" s="5" t="s">
        <v>25</v>
      </c>
      <c r="C1044" s="5" t="s">
        <v>241</v>
      </c>
      <c r="D1044" s="5" t="s">
        <v>240</v>
      </c>
      <c r="E1044" s="5">
        <v>6308</v>
      </c>
    </row>
    <row r="1045" spans="1:5" x14ac:dyDescent="0.2">
      <c r="A1045" s="5" t="s">
        <v>354</v>
      </c>
      <c r="B1045" s="5" t="s">
        <v>25</v>
      </c>
      <c r="C1045" s="5" t="s">
        <v>239</v>
      </c>
      <c r="D1045" s="5" t="s">
        <v>238</v>
      </c>
      <c r="E1045" s="5">
        <v>1290</v>
      </c>
    </row>
    <row r="1046" spans="1:5" x14ac:dyDescent="0.2">
      <c r="A1046" s="5" t="s">
        <v>354</v>
      </c>
      <c r="B1046" s="5" t="s">
        <v>25</v>
      </c>
      <c r="C1046" s="5" t="s">
        <v>237</v>
      </c>
      <c r="D1046" s="5" t="s">
        <v>236</v>
      </c>
      <c r="E1046" s="5">
        <v>67</v>
      </c>
    </row>
    <row r="1047" spans="1:5" x14ac:dyDescent="0.2">
      <c r="A1047" s="5" t="s">
        <v>354</v>
      </c>
      <c r="B1047" s="5" t="s">
        <v>25</v>
      </c>
      <c r="C1047" s="5" t="s">
        <v>235</v>
      </c>
      <c r="D1047" s="5" t="s">
        <v>234</v>
      </c>
      <c r="E1047" s="5">
        <v>3937</v>
      </c>
    </row>
    <row r="1048" spans="1:5" x14ac:dyDescent="0.2">
      <c r="A1048" s="5" t="s">
        <v>354</v>
      </c>
      <c r="B1048" s="5" t="s">
        <v>25</v>
      </c>
      <c r="C1048" s="5" t="s">
        <v>233</v>
      </c>
      <c r="D1048" s="5" t="s">
        <v>232</v>
      </c>
      <c r="E1048" s="5">
        <v>401</v>
      </c>
    </row>
    <row r="1049" spans="1:5" x14ac:dyDescent="0.2">
      <c r="A1049" s="5" t="s">
        <v>354</v>
      </c>
      <c r="B1049" s="5" t="s">
        <v>25</v>
      </c>
      <c r="C1049" s="5" t="s">
        <v>231</v>
      </c>
      <c r="D1049" s="5" t="s">
        <v>230</v>
      </c>
      <c r="E1049" s="5">
        <v>99</v>
      </c>
    </row>
    <row r="1050" spans="1:5" x14ac:dyDescent="0.2">
      <c r="A1050" s="5" t="s">
        <v>354</v>
      </c>
      <c r="B1050" s="5" t="s">
        <v>25</v>
      </c>
      <c r="C1050" s="5" t="s">
        <v>229</v>
      </c>
      <c r="D1050" s="5" t="s">
        <v>228</v>
      </c>
      <c r="E1050" s="5">
        <v>3785</v>
      </c>
    </row>
    <row r="1051" spans="1:5" x14ac:dyDescent="0.2">
      <c r="A1051" s="5" t="s">
        <v>354</v>
      </c>
      <c r="B1051" s="5" t="s">
        <v>25</v>
      </c>
      <c r="C1051" s="5" t="s">
        <v>227</v>
      </c>
      <c r="D1051" s="5" t="s">
        <v>226</v>
      </c>
      <c r="E1051" s="5">
        <v>1999</v>
      </c>
    </row>
    <row r="1052" spans="1:5" x14ac:dyDescent="0.2">
      <c r="A1052" s="5" t="s">
        <v>354</v>
      </c>
      <c r="B1052" s="5" t="s">
        <v>25</v>
      </c>
      <c r="C1052" s="5" t="s">
        <v>225</v>
      </c>
      <c r="D1052" s="5" t="s">
        <v>224</v>
      </c>
      <c r="E1052" s="5">
        <v>26090</v>
      </c>
    </row>
    <row r="1053" spans="1:5" x14ac:dyDescent="0.2">
      <c r="A1053" s="5" t="s">
        <v>354</v>
      </c>
      <c r="B1053" s="5" t="s">
        <v>25</v>
      </c>
      <c r="C1053" s="5" t="s">
        <v>223</v>
      </c>
      <c r="D1053" s="5" t="s">
        <v>222</v>
      </c>
      <c r="E1053" s="5">
        <v>6031</v>
      </c>
    </row>
    <row r="1054" spans="1:5" x14ac:dyDescent="0.2">
      <c r="A1054" s="5" t="s">
        <v>354</v>
      </c>
      <c r="B1054" s="5" t="s">
        <v>25</v>
      </c>
      <c r="C1054" s="5" t="s">
        <v>221</v>
      </c>
      <c r="D1054" s="5" t="s">
        <v>220</v>
      </c>
      <c r="E1054" s="5">
        <v>1629</v>
      </c>
    </row>
    <row r="1055" spans="1:5" x14ac:dyDescent="0.2">
      <c r="A1055" s="5" t="s">
        <v>354</v>
      </c>
      <c r="B1055" s="5" t="s">
        <v>25</v>
      </c>
      <c r="C1055" s="5" t="s">
        <v>219</v>
      </c>
      <c r="D1055" s="5" t="s">
        <v>218</v>
      </c>
      <c r="E1055" s="5">
        <v>17252</v>
      </c>
    </row>
    <row r="1056" spans="1:5" x14ac:dyDescent="0.2">
      <c r="A1056" s="5" t="s">
        <v>354</v>
      </c>
      <c r="B1056" s="5" t="s">
        <v>25</v>
      </c>
      <c r="C1056" s="5" t="s">
        <v>217</v>
      </c>
      <c r="D1056" s="5" t="s">
        <v>216</v>
      </c>
      <c r="E1056" s="5">
        <v>1178</v>
      </c>
    </row>
    <row r="1057" spans="1:5" x14ac:dyDescent="0.2">
      <c r="A1057" s="5" t="s">
        <v>354</v>
      </c>
      <c r="B1057" s="5" t="s">
        <v>25</v>
      </c>
      <c r="C1057" s="5" t="s">
        <v>215</v>
      </c>
      <c r="D1057" s="5" t="s">
        <v>214</v>
      </c>
      <c r="E1057" s="5">
        <v>82225</v>
      </c>
    </row>
    <row r="1058" spans="1:5" x14ac:dyDescent="0.2">
      <c r="A1058" s="5" t="s">
        <v>354</v>
      </c>
      <c r="B1058" s="5" t="s">
        <v>25</v>
      </c>
      <c r="C1058" s="5" t="s">
        <v>213</v>
      </c>
      <c r="D1058" s="5" t="s">
        <v>212</v>
      </c>
      <c r="E1058" s="5">
        <v>31413</v>
      </c>
    </row>
    <row r="1059" spans="1:5" x14ac:dyDescent="0.2">
      <c r="A1059" s="5" t="s">
        <v>354</v>
      </c>
      <c r="B1059" s="5" t="s">
        <v>25</v>
      </c>
      <c r="C1059" s="5" t="s">
        <v>211</v>
      </c>
      <c r="D1059" s="5" t="s">
        <v>210</v>
      </c>
      <c r="E1059" s="5">
        <v>19217</v>
      </c>
    </row>
    <row r="1060" spans="1:5" x14ac:dyDescent="0.2">
      <c r="A1060" s="5" t="s">
        <v>354</v>
      </c>
      <c r="B1060" s="5" t="s">
        <v>25</v>
      </c>
      <c r="C1060" s="5" t="s">
        <v>209</v>
      </c>
      <c r="D1060" s="5" t="s">
        <v>208</v>
      </c>
      <c r="E1060" s="5">
        <v>2892</v>
      </c>
    </row>
    <row r="1061" spans="1:5" x14ac:dyDescent="0.2">
      <c r="A1061" s="5" t="s">
        <v>354</v>
      </c>
      <c r="B1061" s="5" t="s">
        <v>25</v>
      </c>
      <c r="C1061" s="5" t="s">
        <v>207</v>
      </c>
      <c r="D1061" s="5" t="s">
        <v>206</v>
      </c>
      <c r="E1061" s="5">
        <v>8941</v>
      </c>
    </row>
    <row r="1062" spans="1:5" x14ac:dyDescent="0.2">
      <c r="A1062" s="5" t="s">
        <v>354</v>
      </c>
      <c r="B1062" s="5" t="s">
        <v>25</v>
      </c>
      <c r="C1062" s="5" t="s">
        <v>205</v>
      </c>
      <c r="D1062" s="5" t="s">
        <v>204</v>
      </c>
      <c r="E1062" s="5">
        <v>363</v>
      </c>
    </row>
    <row r="1063" spans="1:5" x14ac:dyDescent="0.2">
      <c r="A1063" s="5" t="s">
        <v>354</v>
      </c>
      <c r="B1063" s="5" t="s">
        <v>25</v>
      </c>
      <c r="C1063" s="5" t="s">
        <v>203</v>
      </c>
      <c r="D1063" s="5" t="s">
        <v>202</v>
      </c>
      <c r="E1063" s="5">
        <v>50812</v>
      </c>
    </row>
    <row r="1064" spans="1:5" x14ac:dyDescent="0.2">
      <c r="A1064" s="5" t="s">
        <v>354</v>
      </c>
      <c r="B1064" s="5" t="s">
        <v>25</v>
      </c>
      <c r="C1064" s="5" t="s">
        <v>201</v>
      </c>
      <c r="D1064" s="5" t="s">
        <v>200</v>
      </c>
      <c r="E1064" s="5">
        <v>45727</v>
      </c>
    </row>
    <row r="1065" spans="1:5" x14ac:dyDescent="0.2">
      <c r="A1065" s="5" t="s">
        <v>354</v>
      </c>
      <c r="B1065" s="5" t="s">
        <v>25</v>
      </c>
      <c r="C1065" s="5" t="s">
        <v>199</v>
      </c>
      <c r="D1065" s="5" t="s">
        <v>198</v>
      </c>
      <c r="E1065" s="5">
        <v>5086</v>
      </c>
    </row>
    <row r="1066" spans="1:5" x14ac:dyDescent="0.2">
      <c r="A1066" s="5" t="s">
        <v>354</v>
      </c>
      <c r="B1066" s="5" t="s">
        <v>25</v>
      </c>
      <c r="C1066" s="5" t="s">
        <v>197</v>
      </c>
      <c r="D1066" s="5" t="s">
        <v>196</v>
      </c>
      <c r="E1066" s="5">
        <v>53594</v>
      </c>
    </row>
    <row r="1067" spans="1:5" x14ac:dyDescent="0.2">
      <c r="A1067" s="5" t="s">
        <v>354</v>
      </c>
      <c r="B1067" s="5" t="s">
        <v>25</v>
      </c>
      <c r="C1067" s="5" t="s">
        <v>195</v>
      </c>
      <c r="D1067" s="5" t="s">
        <v>194</v>
      </c>
      <c r="E1067" s="5">
        <v>30004</v>
      </c>
    </row>
    <row r="1068" spans="1:5" x14ac:dyDescent="0.2">
      <c r="A1068" s="5" t="s">
        <v>354</v>
      </c>
      <c r="B1068" s="5" t="s">
        <v>25</v>
      </c>
      <c r="C1068" s="5" t="s">
        <v>193</v>
      </c>
      <c r="D1068" s="5" t="s">
        <v>192</v>
      </c>
      <c r="E1068" s="5">
        <v>5643</v>
      </c>
    </row>
    <row r="1069" spans="1:5" x14ac:dyDescent="0.2">
      <c r="A1069" s="5" t="s">
        <v>354</v>
      </c>
      <c r="B1069" s="5" t="s">
        <v>25</v>
      </c>
      <c r="C1069" s="5" t="s">
        <v>191</v>
      </c>
      <c r="D1069" s="5" t="s">
        <v>190</v>
      </c>
      <c r="E1069" s="5">
        <v>6978</v>
      </c>
    </row>
    <row r="1070" spans="1:5" x14ac:dyDescent="0.2">
      <c r="A1070" s="5" t="s">
        <v>354</v>
      </c>
      <c r="B1070" s="5" t="s">
        <v>25</v>
      </c>
      <c r="C1070" s="5" t="s">
        <v>189</v>
      </c>
      <c r="D1070" s="5" t="s">
        <v>188</v>
      </c>
      <c r="E1070" s="5">
        <v>17382</v>
      </c>
    </row>
    <row r="1071" spans="1:5" x14ac:dyDescent="0.2">
      <c r="A1071" s="5" t="s">
        <v>354</v>
      </c>
      <c r="B1071" s="5" t="s">
        <v>25</v>
      </c>
      <c r="C1071" s="5" t="s">
        <v>187</v>
      </c>
      <c r="D1071" s="5" t="s">
        <v>186</v>
      </c>
      <c r="E1071" s="5">
        <v>7933</v>
      </c>
    </row>
    <row r="1072" spans="1:5" x14ac:dyDescent="0.2">
      <c r="A1072" s="5" t="s">
        <v>354</v>
      </c>
      <c r="B1072" s="5" t="s">
        <v>25</v>
      </c>
      <c r="C1072" s="5" t="s">
        <v>185</v>
      </c>
      <c r="D1072" s="5" t="s">
        <v>184</v>
      </c>
      <c r="E1072" s="5">
        <v>15656</v>
      </c>
    </row>
    <row r="1073" spans="1:5" x14ac:dyDescent="0.2">
      <c r="A1073" s="5" t="s">
        <v>354</v>
      </c>
      <c r="B1073" s="5" t="s">
        <v>25</v>
      </c>
      <c r="C1073" s="5" t="s">
        <v>183</v>
      </c>
      <c r="D1073" s="5" t="s">
        <v>182</v>
      </c>
      <c r="E1073" s="5">
        <v>14948</v>
      </c>
    </row>
    <row r="1074" spans="1:5" x14ac:dyDescent="0.2">
      <c r="A1074" s="5" t="s">
        <v>354</v>
      </c>
      <c r="B1074" s="5" t="s">
        <v>25</v>
      </c>
      <c r="C1074" s="5" t="s">
        <v>181</v>
      </c>
      <c r="D1074" s="5" t="s">
        <v>180</v>
      </c>
      <c r="E1074" s="5">
        <v>708</v>
      </c>
    </row>
    <row r="1075" spans="1:5" x14ac:dyDescent="0.2">
      <c r="A1075" s="5" t="s">
        <v>354</v>
      </c>
      <c r="B1075" s="5" t="s">
        <v>25</v>
      </c>
      <c r="C1075" s="5" t="s">
        <v>179</v>
      </c>
      <c r="D1075" s="5" t="s">
        <v>178</v>
      </c>
      <c r="E1075" s="5">
        <v>32566</v>
      </c>
    </row>
    <row r="1076" spans="1:5" x14ac:dyDescent="0.2">
      <c r="A1076" s="5" t="s">
        <v>354</v>
      </c>
      <c r="B1076" s="5" t="s">
        <v>25</v>
      </c>
      <c r="C1076" s="5" t="s">
        <v>177</v>
      </c>
      <c r="D1076" s="5" t="s">
        <v>176</v>
      </c>
      <c r="E1076" s="5">
        <v>4903</v>
      </c>
    </row>
    <row r="1077" spans="1:5" x14ac:dyDescent="0.2">
      <c r="A1077" s="5" t="s">
        <v>354</v>
      </c>
      <c r="B1077" s="5" t="s">
        <v>25</v>
      </c>
      <c r="C1077" s="5" t="s">
        <v>175</v>
      </c>
      <c r="D1077" s="5" t="s">
        <v>174</v>
      </c>
      <c r="E1077" s="5">
        <v>27662</v>
      </c>
    </row>
    <row r="1078" spans="1:5" x14ac:dyDescent="0.2">
      <c r="A1078" s="5" t="s">
        <v>354</v>
      </c>
      <c r="B1078" s="5" t="s">
        <v>25</v>
      </c>
      <c r="C1078" s="5" t="s">
        <v>173</v>
      </c>
      <c r="D1078" s="5" t="s">
        <v>172</v>
      </c>
      <c r="E1078" s="5">
        <v>14685</v>
      </c>
    </row>
    <row r="1079" spans="1:5" x14ac:dyDescent="0.2">
      <c r="A1079" s="5" t="s">
        <v>354</v>
      </c>
      <c r="B1079" s="5" t="s">
        <v>25</v>
      </c>
      <c r="C1079" s="5" t="s">
        <v>171</v>
      </c>
      <c r="D1079" s="5" t="s">
        <v>170</v>
      </c>
      <c r="E1079" s="5">
        <v>10949</v>
      </c>
    </row>
    <row r="1080" spans="1:5" x14ac:dyDescent="0.2">
      <c r="A1080" s="5" t="s">
        <v>354</v>
      </c>
      <c r="B1080" s="5" t="s">
        <v>25</v>
      </c>
      <c r="C1080" s="5" t="s">
        <v>169</v>
      </c>
      <c r="D1080" s="5" t="s">
        <v>168</v>
      </c>
      <c r="E1080" s="5">
        <v>2029</v>
      </c>
    </row>
    <row r="1081" spans="1:5" x14ac:dyDescent="0.2">
      <c r="A1081" s="5" t="s">
        <v>354</v>
      </c>
      <c r="B1081" s="5" t="s">
        <v>25</v>
      </c>
      <c r="C1081" s="5" t="s">
        <v>167</v>
      </c>
      <c r="D1081" s="5" t="s">
        <v>166</v>
      </c>
      <c r="E1081" s="5">
        <v>15183</v>
      </c>
    </row>
    <row r="1082" spans="1:5" x14ac:dyDescent="0.2">
      <c r="A1082" s="5" t="s">
        <v>354</v>
      </c>
      <c r="B1082" s="5" t="s">
        <v>25</v>
      </c>
      <c r="C1082" s="5" t="s">
        <v>165</v>
      </c>
      <c r="D1082" s="5" t="s">
        <v>164</v>
      </c>
      <c r="E1082" s="5">
        <v>2931</v>
      </c>
    </row>
    <row r="1083" spans="1:5" x14ac:dyDescent="0.2">
      <c r="A1083" s="5" t="s">
        <v>354</v>
      </c>
      <c r="B1083" s="5" t="s">
        <v>25</v>
      </c>
      <c r="C1083" s="5" t="s">
        <v>163</v>
      </c>
      <c r="D1083" s="5" t="s">
        <v>162</v>
      </c>
      <c r="E1083" s="5">
        <v>1609</v>
      </c>
    </row>
    <row r="1084" spans="1:5" x14ac:dyDescent="0.2">
      <c r="A1084" s="5" t="s">
        <v>354</v>
      </c>
      <c r="B1084" s="5" t="s">
        <v>25</v>
      </c>
      <c r="C1084" s="5" t="s">
        <v>161</v>
      </c>
      <c r="D1084" s="5" t="s">
        <v>160</v>
      </c>
      <c r="E1084" s="5">
        <v>1322</v>
      </c>
    </row>
    <row r="1085" spans="1:5" x14ac:dyDescent="0.2">
      <c r="A1085" s="5" t="s">
        <v>354</v>
      </c>
      <c r="B1085" s="5" t="s">
        <v>25</v>
      </c>
      <c r="C1085" s="5" t="s">
        <v>159</v>
      </c>
      <c r="D1085" s="5" t="s">
        <v>158</v>
      </c>
      <c r="E1085" s="5">
        <v>12252</v>
      </c>
    </row>
    <row r="1086" spans="1:5" x14ac:dyDescent="0.2">
      <c r="A1086" s="5" t="s">
        <v>354</v>
      </c>
      <c r="B1086" s="5" t="s">
        <v>25</v>
      </c>
      <c r="C1086" s="5" t="s">
        <v>157</v>
      </c>
      <c r="D1086" s="5" t="s">
        <v>156</v>
      </c>
      <c r="E1086" s="5">
        <v>2357</v>
      </c>
    </row>
    <row r="1087" spans="1:5" x14ac:dyDescent="0.2">
      <c r="A1087" s="5" t="s">
        <v>354</v>
      </c>
      <c r="B1087" s="5" t="s">
        <v>25</v>
      </c>
      <c r="C1087" s="5" t="s">
        <v>155</v>
      </c>
      <c r="D1087" s="5" t="s">
        <v>154</v>
      </c>
      <c r="E1087" s="5">
        <v>9895</v>
      </c>
    </row>
    <row r="1088" spans="1:5" x14ac:dyDescent="0.2">
      <c r="A1088" s="5" t="s">
        <v>354</v>
      </c>
      <c r="B1088" s="5" t="s">
        <v>25</v>
      </c>
      <c r="C1088" s="5" t="s">
        <v>153</v>
      </c>
      <c r="D1088" s="5" t="s">
        <v>152</v>
      </c>
      <c r="E1088" s="5">
        <v>9072</v>
      </c>
    </row>
    <row r="1089" spans="1:5" x14ac:dyDescent="0.2">
      <c r="A1089" s="5" t="s">
        <v>354</v>
      </c>
      <c r="B1089" s="5" t="s">
        <v>25</v>
      </c>
      <c r="C1089" s="5" t="s">
        <v>151</v>
      </c>
      <c r="D1089" s="5" t="s">
        <v>150</v>
      </c>
      <c r="E1089" s="5">
        <v>60310</v>
      </c>
    </row>
    <row r="1090" spans="1:5" x14ac:dyDescent="0.2">
      <c r="A1090" s="5" t="s">
        <v>354</v>
      </c>
      <c r="B1090" s="5" t="s">
        <v>25</v>
      </c>
      <c r="C1090" s="5" t="s">
        <v>149</v>
      </c>
      <c r="D1090" s="5" t="s">
        <v>148</v>
      </c>
      <c r="E1090" s="5">
        <v>12329</v>
      </c>
    </row>
    <row r="1091" spans="1:5" x14ac:dyDescent="0.2">
      <c r="A1091" s="5" t="s">
        <v>354</v>
      </c>
      <c r="B1091" s="5" t="s">
        <v>25</v>
      </c>
      <c r="C1091" s="5" t="s">
        <v>147</v>
      </c>
      <c r="D1091" s="5" t="s">
        <v>146</v>
      </c>
      <c r="E1091" s="5">
        <v>8358</v>
      </c>
    </row>
    <row r="1092" spans="1:5" x14ac:dyDescent="0.2">
      <c r="A1092" s="5" t="s">
        <v>354</v>
      </c>
      <c r="B1092" s="5" t="s">
        <v>25</v>
      </c>
      <c r="C1092" s="5" t="s">
        <v>145</v>
      </c>
      <c r="D1092" s="5" t="s">
        <v>144</v>
      </c>
      <c r="E1092" s="5">
        <v>39624</v>
      </c>
    </row>
    <row r="1093" spans="1:5" x14ac:dyDescent="0.2">
      <c r="A1093" s="5" t="s">
        <v>354</v>
      </c>
      <c r="B1093" s="5" t="s">
        <v>25</v>
      </c>
      <c r="C1093" s="5" t="s">
        <v>141</v>
      </c>
      <c r="D1093" s="5" t="s">
        <v>143</v>
      </c>
      <c r="E1093" s="5" t="s">
        <v>142</v>
      </c>
    </row>
    <row r="1094" spans="1:5" x14ac:dyDescent="0.2">
      <c r="A1094" s="5" t="s">
        <v>354</v>
      </c>
      <c r="B1094" s="5" t="s">
        <v>25</v>
      </c>
      <c r="C1094" s="5" t="s">
        <v>141</v>
      </c>
      <c r="D1094" s="5" t="s">
        <v>140</v>
      </c>
      <c r="E1094" s="5">
        <v>5786</v>
      </c>
    </row>
    <row r="1095" spans="1:5" x14ac:dyDescent="0.2">
      <c r="A1095" s="5" t="s">
        <v>354</v>
      </c>
      <c r="B1095" s="5" t="s">
        <v>25</v>
      </c>
      <c r="C1095" s="5" t="s">
        <v>139</v>
      </c>
      <c r="D1095" s="5" t="s">
        <v>138</v>
      </c>
      <c r="E1095" s="5">
        <v>61544</v>
      </c>
    </row>
    <row r="1096" spans="1:5" x14ac:dyDescent="0.2">
      <c r="A1096" s="5" t="s">
        <v>354</v>
      </c>
      <c r="B1096" s="5" t="s">
        <v>25</v>
      </c>
      <c r="C1096" s="5" t="s">
        <v>137</v>
      </c>
      <c r="D1096" s="5" t="s">
        <v>136</v>
      </c>
      <c r="E1096" s="5">
        <v>26375</v>
      </c>
    </row>
    <row r="1097" spans="1:5" x14ac:dyDescent="0.2">
      <c r="A1097" s="5" t="s">
        <v>354</v>
      </c>
      <c r="B1097" s="5" t="s">
        <v>25</v>
      </c>
      <c r="C1097" s="5" t="s">
        <v>135</v>
      </c>
      <c r="D1097" s="5" t="s">
        <v>134</v>
      </c>
      <c r="E1097" s="5">
        <v>69711</v>
      </c>
    </row>
    <row r="1098" spans="1:5" x14ac:dyDescent="0.2">
      <c r="A1098" s="5" t="s">
        <v>354</v>
      </c>
      <c r="B1098" s="5" t="s">
        <v>25</v>
      </c>
      <c r="C1098" s="5" t="s">
        <v>132</v>
      </c>
      <c r="D1098" s="5" t="s">
        <v>131</v>
      </c>
      <c r="E1098" s="5">
        <v>306649</v>
      </c>
    </row>
    <row r="1099" spans="1:5" x14ac:dyDescent="0.2">
      <c r="A1099" s="5" t="s">
        <v>353</v>
      </c>
      <c r="B1099" s="5" t="s">
        <v>27</v>
      </c>
      <c r="C1099" s="5" t="s">
        <v>314</v>
      </c>
      <c r="D1099" s="5" t="s">
        <v>313</v>
      </c>
      <c r="E1099" s="5">
        <v>72307</v>
      </c>
    </row>
    <row r="1100" spans="1:5" x14ac:dyDescent="0.2">
      <c r="A1100" s="5" t="s">
        <v>353</v>
      </c>
      <c r="B1100" s="5" t="s">
        <v>27</v>
      </c>
      <c r="C1100" s="5" t="s">
        <v>312</v>
      </c>
      <c r="D1100" s="5" t="s">
        <v>311</v>
      </c>
      <c r="E1100" s="5">
        <v>55876</v>
      </c>
    </row>
    <row r="1101" spans="1:5" x14ac:dyDescent="0.2">
      <c r="A1101" s="5" t="s">
        <v>353</v>
      </c>
      <c r="B1101" s="5" t="s">
        <v>27</v>
      </c>
      <c r="C1101" s="5" t="s">
        <v>310</v>
      </c>
      <c r="D1101" s="5" t="s">
        <v>309</v>
      </c>
      <c r="E1101" s="5">
        <v>424</v>
      </c>
    </row>
    <row r="1102" spans="1:5" x14ac:dyDescent="0.2">
      <c r="A1102" s="5" t="s">
        <v>353</v>
      </c>
      <c r="B1102" s="5" t="s">
        <v>27</v>
      </c>
      <c r="C1102" s="5" t="s">
        <v>308</v>
      </c>
      <c r="D1102" s="5" t="s">
        <v>307</v>
      </c>
      <c r="E1102" s="5">
        <v>347</v>
      </c>
    </row>
    <row r="1103" spans="1:5" x14ac:dyDescent="0.2">
      <c r="A1103" s="5" t="s">
        <v>353</v>
      </c>
      <c r="B1103" s="5" t="s">
        <v>27</v>
      </c>
      <c r="C1103" s="5" t="s">
        <v>306</v>
      </c>
      <c r="D1103" s="5" t="s">
        <v>305</v>
      </c>
      <c r="E1103" s="5">
        <v>77</v>
      </c>
    </row>
    <row r="1104" spans="1:5" x14ac:dyDescent="0.2">
      <c r="A1104" s="5" t="s">
        <v>353</v>
      </c>
      <c r="B1104" s="5" t="s">
        <v>27</v>
      </c>
      <c r="C1104" s="5" t="s">
        <v>304</v>
      </c>
      <c r="D1104" s="5" t="s">
        <v>303</v>
      </c>
      <c r="E1104" s="5">
        <v>82</v>
      </c>
    </row>
    <row r="1105" spans="1:5" x14ac:dyDescent="0.2">
      <c r="A1105" s="5" t="s">
        <v>353</v>
      </c>
      <c r="B1105" s="5" t="s">
        <v>27</v>
      </c>
      <c r="C1105" s="5" t="s">
        <v>302</v>
      </c>
      <c r="D1105" s="5" t="s">
        <v>301</v>
      </c>
      <c r="E1105" s="5">
        <v>2</v>
      </c>
    </row>
    <row r="1106" spans="1:5" x14ac:dyDescent="0.2">
      <c r="A1106" s="5" t="s">
        <v>353</v>
      </c>
      <c r="B1106" s="5" t="s">
        <v>27</v>
      </c>
      <c r="C1106" s="5" t="s">
        <v>300</v>
      </c>
      <c r="D1106" s="5" t="s">
        <v>299</v>
      </c>
      <c r="E1106" s="5">
        <v>80</v>
      </c>
    </row>
    <row r="1107" spans="1:5" x14ac:dyDescent="0.2">
      <c r="A1107" s="5" t="s">
        <v>353</v>
      </c>
      <c r="B1107" s="5" t="s">
        <v>27</v>
      </c>
      <c r="C1107" s="5" t="s">
        <v>298</v>
      </c>
      <c r="D1107" s="5" t="s">
        <v>297</v>
      </c>
      <c r="E1107" s="5" t="s">
        <v>256</v>
      </c>
    </row>
    <row r="1108" spans="1:5" x14ac:dyDescent="0.2">
      <c r="A1108" s="5" t="s">
        <v>353</v>
      </c>
      <c r="B1108" s="5" t="s">
        <v>27</v>
      </c>
      <c r="C1108" s="5" t="s">
        <v>296</v>
      </c>
      <c r="D1108" s="5" t="s">
        <v>295</v>
      </c>
      <c r="E1108" s="5">
        <v>1607</v>
      </c>
    </row>
    <row r="1109" spans="1:5" x14ac:dyDescent="0.2">
      <c r="A1109" s="5" t="s">
        <v>353</v>
      </c>
      <c r="B1109" s="5" t="s">
        <v>27</v>
      </c>
      <c r="C1109" s="5" t="s">
        <v>294</v>
      </c>
      <c r="D1109" s="5" t="s">
        <v>293</v>
      </c>
      <c r="E1109" s="5">
        <v>3920</v>
      </c>
    </row>
    <row r="1110" spans="1:5" x14ac:dyDescent="0.2">
      <c r="A1110" s="5" t="s">
        <v>353</v>
      </c>
      <c r="B1110" s="5" t="s">
        <v>27</v>
      </c>
      <c r="C1110" s="5" t="s">
        <v>292</v>
      </c>
      <c r="D1110" s="5" t="s">
        <v>291</v>
      </c>
      <c r="E1110" s="5">
        <v>1395</v>
      </c>
    </row>
    <row r="1111" spans="1:5" x14ac:dyDescent="0.2">
      <c r="A1111" s="5" t="s">
        <v>353</v>
      </c>
      <c r="B1111" s="5" t="s">
        <v>27</v>
      </c>
      <c r="C1111" s="5" t="s">
        <v>290</v>
      </c>
      <c r="D1111" s="5" t="s">
        <v>289</v>
      </c>
      <c r="E1111" s="5">
        <v>323</v>
      </c>
    </row>
    <row r="1112" spans="1:5" x14ac:dyDescent="0.2">
      <c r="A1112" s="5" t="s">
        <v>353</v>
      </c>
      <c r="B1112" s="5" t="s">
        <v>27</v>
      </c>
      <c r="C1112" s="5" t="s">
        <v>288</v>
      </c>
      <c r="D1112" s="5" t="s">
        <v>287</v>
      </c>
      <c r="E1112" s="5">
        <v>17</v>
      </c>
    </row>
    <row r="1113" spans="1:5" x14ac:dyDescent="0.2">
      <c r="A1113" s="5" t="s">
        <v>353</v>
      </c>
      <c r="B1113" s="5" t="s">
        <v>27</v>
      </c>
      <c r="C1113" s="5" t="s">
        <v>286</v>
      </c>
      <c r="D1113" s="5" t="s">
        <v>285</v>
      </c>
      <c r="E1113" s="5">
        <v>89</v>
      </c>
    </row>
    <row r="1114" spans="1:5" x14ac:dyDescent="0.2">
      <c r="A1114" s="5" t="s">
        <v>353</v>
      </c>
      <c r="B1114" s="5" t="s">
        <v>27</v>
      </c>
      <c r="C1114" s="5" t="s">
        <v>284</v>
      </c>
      <c r="D1114" s="5" t="s">
        <v>283</v>
      </c>
      <c r="E1114" s="5" t="s">
        <v>256</v>
      </c>
    </row>
    <row r="1115" spans="1:5" x14ac:dyDescent="0.2">
      <c r="A1115" s="5" t="s">
        <v>353</v>
      </c>
      <c r="B1115" s="5" t="s">
        <v>27</v>
      </c>
      <c r="C1115" s="5" t="s">
        <v>282</v>
      </c>
      <c r="D1115" s="5" t="s">
        <v>281</v>
      </c>
      <c r="E1115" s="5">
        <v>28</v>
      </c>
    </row>
    <row r="1116" spans="1:5" x14ac:dyDescent="0.2">
      <c r="A1116" s="5" t="s">
        <v>353</v>
      </c>
      <c r="B1116" s="5" t="s">
        <v>27</v>
      </c>
      <c r="C1116" s="5" t="s">
        <v>280</v>
      </c>
      <c r="D1116" s="5" t="s">
        <v>279</v>
      </c>
      <c r="E1116" s="5">
        <v>9</v>
      </c>
    </row>
    <row r="1117" spans="1:5" x14ac:dyDescent="0.2">
      <c r="A1117" s="5" t="s">
        <v>353</v>
      </c>
      <c r="B1117" s="5" t="s">
        <v>27</v>
      </c>
      <c r="C1117" s="5" t="s">
        <v>278</v>
      </c>
      <c r="D1117" s="5" t="s">
        <v>277</v>
      </c>
      <c r="E1117" s="5">
        <v>22</v>
      </c>
    </row>
    <row r="1118" spans="1:5" x14ac:dyDescent="0.2">
      <c r="A1118" s="5" t="s">
        <v>353</v>
      </c>
      <c r="B1118" s="5" t="s">
        <v>27</v>
      </c>
      <c r="C1118" s="5" t="s">
        <v>276</v>
      </c>
      <c r="D1118" s="5" t="s">
        <v>275</v>
      </c>
      <c r="E1118" s="5">
        <v>3</v>
      </c>
    </row>
    <row r="1119" spans="1:5" x14ac:dyDescent="0.2">
      <c r="A1119" s="5" t="s">
        <v>353</v>
      </c>
      <c r="B1119" s="5" t="s">
        <v>27</v>
      </c>
      <c r="C1119" s="5" t="s">
        <v>274</v>
      </c>
      <c r="D1119" s="5" t="s">
        <v>273</v>
      </c>
      <c r="E1119" s="5">
        <v>1</v>
      </c>
    </row>
    <row r="1120" spans="1:5" x14ac:dyDescent="0.2">
      <c r="A1120" s="5" t="s">
        <v>353</v>
      </c>
      <c r="B1120" s="5" t="s">
        <v>27</v>
      </c>
      <c r="C1120" s="5" t="s">
        <v>272</v>
      </c>
      <c r="D1120" s="5" t="s">
        <v>271</v>
      </c>
      <c r="E1120" s="5">
        <v>86</v>
      </c>
    </row>
    <row r="1121" spans="1:5" x14ac:dyDescent="0.2">
      <c r="A1121" s="5" t="s">
        <v>353</v>
      </c>
      <c r="B1121" s="5" t="s">
        <v>27</v>
      </c>
      <c r="C1121" s="5" t="s">
        <v>270</v>
      </c>
      <c r="D1121" s="5" t="s">
        <v>269</v>
      </c>
      <c r="E1121" s="5">
        <v>22</v>
      </c>
    </row>
    <row r="1122" spans="1:5" x14ac:dyDescent="0.2">
      <c r="A1122" s="5" t="s">
        <v>353</v>
      </c>
      <c r="B1122" s="5" t="s">
        <v>27</v>
      </c>
      <c r="C1122" s="5" t="s">
        <v>268</v>
      </c>
      <c r="D1122" s="5" t="s">
        <v>267</v>
      </c>
      <c r="E1122" s="5">
        <v>46</v>
      </c>
    </row>
    <row r="1123" spans="1:5" x14ac:dyDescent="0.2">
      <c r="A1123" s="5" t="s">
        <v>353</v>
      </c>
      <c r="B1123" s="5" t="s">
        <v>27</v>
      </c>
      <c r="C1123" s="5" t="s">
        <v>266</v>
      </c>
      <c r="D1123" s="5" t="s">
        <v>265</v>
      </c>
      <c r="E1123" s="5">
        <v>1072</v>
      </c>
    </row>
    <row r="1124" spans="1:5" x14ac:dyDescent="0.2">
      <c r="A1124" s="5" t="s">
        <v>353</v>
      </c>
      <c r="B1124" s="5" t="s">
        <v>27</v>
      </c>
      <c r="C1124" s="5" t="s">
        <v>264</v>
      </c>
      <c r="D1124" s="5" t="s">
        <v>263</v>
      </c>
      <c r="E1124" s="5">
        <v>401</v>
      </c>
    </row>
    <row r="1125" spans="1:5" x14ac:dyDescent="0.2">
      <c r="A1125" s="5" t="s">
        <v>353</v>
      </c>
      <c r="B1125" s="5" t="s">
        <v>27</v>
      </c>
      <c r="C1125" s="5" t="s">
        <v>262</v>
      </c>
      <c r="D1125" s="5" t="s">
        <v>261</v>
      </c>
      <c r="E1125" s="5">
        <v>10</v>
      </c>
    </row>
    <row r="1126" spans="1:5" x14ac:dyDescent="0.2">
      <c r="A1126" s="5" t="s">
        <v>353</v>
      </c>
      <c r="B1126" s="5" t="s">
        <v>27</v>
      </c>
      <c r="C1126" s="5" t="s">
        <v>260</v>
      </c>
      <c r="D1126" s="5" t="s">
        <v>259</v>
      </c>
      <c r="E1126" s="5">
        <v>22</v>
      </c>
    </row>
    <row r="1127" spans="1:5" x14ac:dyDescent="0.2">
      <c r="A1127" s="5" t="s">
        <v>353</v>
      </c>
      <c r="B1127" s="5" t="s">
        <v>27</v>
      </c>
      <c r="C1127" s="5" t="s">
        <v>258</v>
      </c>
      <c r="D1127" s="5" t="s">
        <v>257</v>
      </c>
      <c r="E1127" s="5">
        <v>3</v>
      </c>
    </row>
    <row r="1128" spans="1:5" x14ac:dyDescent="0.2">
      <c r="A1128" s="5" t="s">
        <v>353</v>
      </c>
      <c r="B1128" s="5" t="s">
        <v>27</v>
      </c>
      <c r="C1128" s="5" t="s">
        <v>255</v>
      </c>
      <c r="D1128" s="5" t="s">
        <v>254</v>
      </c>
      <c r="E1128" s="5">
        <v>55</v>
      </c>
    </row>
    <row r="1129" spans="1:5" x14ac:dyDescent="0.2">
      <c r="A1129" s="5" t="s">
        <v>353</v>
      </c>
      <c r="B1129" s="5" t="s">
        <v>27</v>
      </c>
      <c r="C1129" s="5" t="s">
        <v>253</v>
      </c>
      <c r="D1129" s="5" t="s">
        <v>252</v>
      </c>
      <c r="E1129" s="5">
        <v>488</v>
      </c>
    </row>
    <row r="1130" spans="1:5" x14ac:dyDescent="0.2">
      <c r="A1130" s="5" t="s">
        <v>353</v>
      </c>
      <c r="B1130" s="5" t="s">
        <v>27</v>
      </c>
      <c r="C1130" s="5" t="s">
        <v>251</v>
      </c>
      <c r="D1130" s="5" t="s">
        <v>250</v>
      </c>
      <c r="E1130" s="5">
        <v>69</v>
      </c>
    </row>
    <row r="1131" spans="1:5" x14ac:dyDescent="0.2">
      <c r="A1131" s="5" t="s">
        <v>353</v>
      </c>
      <c r="B1131" s="5" t="s">
        <v>27</v>
      </c>
      <c r="C1131" s="5" t="s">
        <v>249</v>
      </c>
      <c r="D1131" s="5" t="s">
        <v>248</v>
      </c>
      <c r="E1131" s="5">
        <v>23</v>
      </c>
    </row>
    <row r="1132" spans="1:5" x14ac:dyDescent="0.2">
      <c r="A1132" s="5" t="s">
        <v>353</v>
      </c>
      <c r="B1132" s="5" t="s">
        <v>27</v>
      </c>
      <c r="C1132" s="5" t="s">
        <v>247</v>
      </c>
      <c r="D1132" s="5" t="s">
        <v>246</v>
      </c>
      <c r="E1132" s="5">
        <v>2306</v>
      </c>
    </row>
    <row r="1133" spans="1:5" x14ac:dyDescent="0.2">
      <c r="A1133" s="5" t="s">
        <v>353</v>
      </c>
      <c r="B1133" s="5" t="s">
        <v>27</v>
      </c>
      <c r="C1133" s="5" t="s">
        <v>245</v>
      </c>
      <c r="D1133" s="5" t="s">
        <v>244</v>
      </c>
      <c r="E1133" s="5">
        <v>5080</v>
      </c>
    </row>
    <row r="1134" spans="1:5" x14ac:dyDescent="0.2">
      <c r="A1134" s="5" t="s">
        <v>353</v>
      </c>
      <c r="B1134" s="5" t="s">
        <v>27</v>
      </c>
      <c r="C1134" s="5" t="s">
        <v>243</v>
      </c>
      <c r="D1134" s="5" t="s">
        <v>242</v>
      </c>
      <c r="E1134" s="5">
        <v>3079</v>
      </c>
    </row>
    <row r="1135" spans="1:5" x14ac:dyDescent="0.2">
      <c r="A1135" s="5" t="s">
        <v>353</v>
      </c>
      <c r="B1135" s="5" t="s">
        <v>27</v>
      </c>
      <c r="C1135" s="5" t="s">
        <v>241</v>
      </c>
      <c r="D1135" s="5" t="s">
        <v>240</v>
      </c>
      <c r="E1135" s="5">
        <v>1678</v>
      </c>
    </row>
    <row r="1136" spans="1:5" x14ac:dyDescent="0.2">
      <c r="A1136" s="5" t="s">
        <v>353</v>
      </c>
      <c r="B1136" s="5" t="s">
        <v>27</v>
      </c>
      <c r="C1136" s="5" t="s">
        <v>239</v>
      </c>
      <c r="D1136" s="5" t="s">
        <v>238</v>
      </c>
      <c r="E1136" s="5">
        <v>0</v>
      </c>
    </row>
    <row r="1137" spans="1:5" x14ac:dyDescent="0.2">
      <c r="A1137" s="5" t="s">
        <v>353</v>
      </c>
      <c r="B1137" s="5" t="s">
        <v>27</v>
      </c>
      <c r="C1137" s="5" t="s">
        <v>237</v>
      </c>
      <c r="D1137" s="5" t="s">
        <v>236</v>
      </c>
      <c r="E1137" s="5">
        <v>239</v>
      </c>
    </row>
    <row r="1138" spans="1:5" x14ac:dyDescent="0.2">
      <c r="A1138" s="5" t="s">
        <v>353</v>
      </c>
      <c r="B1138" s="5" t="s">
        <v>27</v>
      </c>
      <c r="C1138" s="5" t="s">
        <v>235</v>
      </c>
      <c r="D1138" s="5" t="s">
        <v>234</v>
      </c>
      <c r="E1138" s="5">
        <v>275</v>
      </c>
    </row>
    <row r="1139" spans="1:5" x14ac:dyDescent="0.2">
      <c r="A1139" s="5" t="s">
        <v>353</v>
      </c>
      <c r="B1139" s="5" t="s">
        <v>27</v>
      </c>
      <c r="C1139" s="5" t="s">
        <v>233</v>
      </c>
      <c r="D1139" s="5" t="s">
        <v>232</v>
      </c>
      <c r="E1139" s="5">
        <v>168</v>
      </c>
    </row>
    <row r="1140" spans="1:5" x14ac:dyDescent="0.2">
      <c r="A1140" s="5" t="s">
        <v>353</v>
      </c>
      <c r="B1140" s="5" t="s">
        <v>27</v>
      </c>
      <c r="C1140" s="5" t="s">
        <v>231</v>
      </c>
      <c r="D1140" s="5" t="s">
        <v>230</v>
      </c>
      <c r="E1140" s="5" t="s">
        <v>256</v>
      </c>
    </row>
    <row r="1141" spans="1:5" x14ac:dyDescent="0.2">
      <c r="A1141" s="5" t="s">
        <v>353</v>
      </c>
      <c r="B1141" s="5" t="s">
        <v>27</v>
      </c>
      <c r="C1141" s="5" t="s">
        <v>229</v>
      </c>
      <c r="D1141" s="5" t="s">
        <v>228</v>
      </c>
      <c r="E1141" s="5">
        <v>677</v>
      </c>
    </row>
    <row r="1142" spans="1:5" x14ac:dyDescent="0.2">
      <c r="A1142" s="5" t="s">
        <v>353</v>
      </c>
      <c r="B1142" s="5" t="s">
        <v>27</v>
      </c>
      <c r="C1142" s="5" t="s">
        <v>227</v>
      </c>
      <c r="D1142" s="5" t="s">
        <v>226</v>
      </c>
      <c r="E1142" s="5">
        <v>42</v>
      </c>
    </row>
    <row r="1143" spans="1:5" x14ac:dyDescent="0.2">
      <c r="A1143" s="5" t="s">
        <v>353</v>
      </c>
      <c r="B1143" s="5" t="s">
        <v>27</v>
      </c>
      <c r="C1143" s="5" t="s">
        <v>225</v>
      </c>
      <c r="D1143" s="5" t="s">
        <v>224</v>
      </c>
      <c r="E1143" s="5">
        <v>1555</v>
      </c>
    </row>
    <row r="1144" spans="1:5" x14ac:dyDescent="0.2">
      <c r="A1144" s="5" t="s">
        <v>353</v>
      </c>
      <c r="B1144" s="5" t="s">
        <v>27</v>
      </c>
      <c r="C1144" s="5" t="s">
        <v>223</v>
      </c>
      <c r="D1144" s="5" t="s">
        <v>222</v>
      </c>
      <c r="E1144" s="5">
        <v>250</v>
      </c>
    </row>
    <row r="1145" spans="1:5" x14ac:dyDescent="0.2">
      <c r="A1145" s="5" t="s">
        <v>353</v>
      </c>
      <c r="B1145" s="5" t="s">
        <v>27</v>
      </c>
      <c r="C1145" s="5" t="s">
        <v>221</v>
      </c>
      <c r="D1145" s="5" t="s">
        <v>220</v>
      </c>
      <c r="E1145" s="5">
        <v>221</v>
      </c>
    </row>
    <row r="1146" spans="1:5" x14ac:dyDescent="0.2">
      <c r="A1146" s="5" t="s">
        <v>353</v>
      </c>
      <c r="B1146" s="5" t="s">
        <v>27</v>
      </c>
      <c r="C1146" s="5" t="s">
        <v>219</v>
      </c>
      <c r="D1146" s="5" t="s">
        <v>218</v>
      </c>
      <c r="E1146" s="5">
        <v>1018</v>
      </c>
    </row>
    <row r="1147" spans="1:5" x14ac:dyDescent="0.2">
      <c r="A1147" s="5" t="s">
        <v>353</v>
      </c>
      <c r="B1147" s="5" t="s">
        <v>27</v>
      </c>
      <c r="C1147" s="5" t="s">
        <v>217</v>
      </c>
      <c r="D1147" s="5" t="s">
        <v>216</v>
      </c>
      <c r="E1147" s="5">
        <v>66</v>
      </c>
    </row>
    <row r="1148" spans="1:5" x14ac:dyDescent="0.2">
      <c r="A1148" s="5" t="s">
        <v>353</v>
      </c>
      <c r="B1148" s="5" t="s">
        <v>27</v>
      </c>
      <c r="C1148" s="5" t="s">
        <v>215</v>
      </c>
      <c r="D1148" s="5" t="s">
        <v>214</v>
      </c>
      <c r="E1148" s="5">
        <v>16620</v>
      </c>
    </row>
    <row r="1149" spans="1:5" x14ac:dyDescent="0.2">
      <c r="A1149" s="5" t="s">
        <v>353</v>
      </c>
      <c r="B1149" s="5" t="s">
        <v>27</v>
      </c>
      <c r="C1149" s="5" t="s">
        <v>213</v>
      </c>
      <c r="D1149" s="5" t="s">
        <v>212</v>
      </c>
      <c r="E1149" s="5">
        <v>2245</v>
      </c>
    </row>
    <row r="1150" spans="1:5" x14ac:dyDescent="0.2">
      <c r="A1150" s="5" t="s">
        <v>353</v>
      </c>
      <c r="B1150" s="5" t="s">
        <v>27</v>
      </c>
      <c r="C1150" s="5" t="s">
        <v>211</v>
      </c>
      <c r="D1150" s="5" t="s">
        <v>210</v>
      </c>
      <c r="E1150" s="5">
        <v>833</v>
      </c>
    </row>
    <row r="1151" spans="1:5" x14ac:dyDescent="0.2">
      <c r="A1151" s="5" t="s">
        <v>353</v>
      </c>
      <c r="B1151" s="5" t="s">
        <v>27</v>
      </c>
      <c r="C1151" s="5" t="s">
        <v>209</v>
      </c>
      <c r="D1151" s="5" t="s">
        <v>208</v>
      </c>
      <c r="E1151" s="5">
        <v>156</v>
      </c>
    </row>
    <row r="1152" spans="1:5" x14ac:dyDescent="0.2">
      <c r="A1152" s="5" t="s">
        <v>353</v>
      </c>
      <c r="B1152" s="5" t="s">
        <v>27</v>
      </c>
      <c r="C1152" s="5" t="s">
        <v>207</v>
      </c>
      <c r="D1152" s="5" t="s">
        <v>206</v>
      </c>
      <c r="E1152" s="5">
        <v>1210</v>
      </c>
    </row>
    <row r="1153" spans="1:5" x14ac:dyDescent="0.2">
      <c r="A1153" s="5" t="s">
        <v>353</v>
      </c>
      <c r="B1153" s="5" t="s">
        <v>27</v>
      </c>
      <c r="C1153" s="5" t="s">
        <v>205</v>
      </c>
      <c r="D1153" s="5" t="s">
        <v>204</v>
      </c>
      <c r="E1153" s="5">
        <v>46</v>
      </c>
    </row>
    <row r="1154" spans="1:5" x14ac:dyDescent="0.2">
      <c r="A1154" s="5" t="s">
        <v>353</v>
      </c>
      <c r="B1154" s="5" t="s">
        <v>27</v>
      </c>
      <c r="C1154" s="5" t="s">
        <v>203</v>
      </c>
      <c r="D1154" s="5" t="s">
        <v>202</v>
      </c>
      <c r="E1154" s="5">
        <v>14376</v>
      </c>
    </row>
    <row r="1155" spans="1:5" x14ac:dyDescent="0.2">
      <c r="A1155" s="5" t="s">
        <v>353</v>
      </c>
      <c r="B1155" s="5" t="s">
        <v>27</v>
      </c>
      <c r="C1155" s="5" t="s">
        <v>201</v>
      </c>
      <c r="D1155" s="5" t="s">
        <v>200</v>
      </c>
      <c r="E1155" s="5">
        <v>13019</v>
      </c>
    </row>
    <row r="1156" spans="1:5" x14ac:dyDescent="0.2">
      <c r="A1156" s="5" t="s">
        <v>353</v>
      </c>
      <c r="B1156" s="5" t="s">
        <v>27</v>
      </c>
      <c r="C1156" s="5" t="s">
        <v>199</v>
      </c>
      <c r="D1156" s="5" t="s">
        <v>198</v>
      </c>
      <c r="E1156" s="5">
        <v>1356</v>
      </c>
    </row>
    <row r="1157" spans="1:5" x14ac:dyDescent="0.2">
      <c r="A1157" s="5" t="s">
        <v>353</v>
      </c>
      <c r="B1157" s="5" t="s">
        <v>27</v>
      </c>
      <c r="C1157" s="5" t="s">
        <v>197</v>
      </c>
      <c r="D1157" s="5" t="s">
        <v>196</v>
      </c>
      <c r="E1157" s="5">
        <v>6407</v>
      </c>
    </row>
    <row r="1158" spans="1:5" x14ac:dyDescent="0.2">
      <c r="A1158" s="5" t="s">
        <v>353</v>
      </c>
      <c r="B1158" s="5" t="s">
        <v>27</v>
      </c>
      <c r="C1158" s="5" t="s">
        <v>195</v>
      </c>
      <c r="D1158" s="5" t="s">
        <v>194</v>
      </c>
      <c r="E1158" s="5">
        <v>3085</v>
      </c>
    </row>
    <row r="1159" spans="1:5" x14ac:dyDescent="0.2">
      <c r="A1159" s="5" t="s">
        <v>353</v>
      </c>
      <c r="B1159" s="5" t="s">
        <v>27</v>
      </c>
      <c r="C1159" s="5" t="s">
        <v>193</v>
      </c>
      <c r="D1159" s="5" t="s">
        <v>192</v>
      </c>
      <c r="E1159" s="5">
        <v>636</v>
      </c>
    </row>
    <row r="1160" spans="1:5" x14ac:dyDescent="0.2">
      <c r="A1160" s="5" t="s">
        <v>353</v>
      </c>
      <c r="B1160" s="5" t="s">
        <v>27</v>
      </c>
      <c r="C1160" s="5" t="s">
        <v>191</v>
      </c>
      <c r="D1160" s="5" t="s">
        <v>190</v>
      </c>
      <c r="E1160" s="5">
        <v>539</v>
      </c>
    </row>
    <row r="1161" spans="1:5" x14ac:dyDescent="0.2">
      <c r="A1161" s="5" t="s">
        <v>353</v>
      </c>
      <c r="B1161" s="5" t="s">
        <v>27</v>
      </c>
      <c r="C1161" s="5" t="s">
        <v>189</v>
      </c>
      <c r="D1161" s="5" t="s">
        <v>188</v>
      </c>
      <c r="E1161" s="5">
        <v>1910</v>
      </c>
    </row>
    <row r="1162" spans="1:5" x14ac:dyDescent="0.2">
      <c r="A1162" s="5" t="s">
        <v>353</v>
      </c>
      <c r="B1162" s="5" t="s">
        <v>27</v>
      </c>
      <c r="C1162" s="5" t="s">
        <v>187</v>
      </c>
      <c r="D1162" s="5" t="s">
        <v>186</v>
      </c>
      <c r="E1162" s="5">
        <v>903</v>
      </c>
    </row>
    <row r="1163" spans="1:5" x14ac:dyDescent="0.2">
      <c r="A1163" s="5" t="s">
        <v>353</v>
      </c>
      <c r="B1163" s="5" t="s">
        <v>27</v>
      </c>
      <c r="C1163" s="5" t="s">
        <v>185</v>
      </c>
      <c r="D1163" s="5" t="s">
        <v>184</v>
      </c>
      <c r="E1163" s="5">
        <v>2420</v>
      </c>
    </row>
    <row r="1164" spans="1:5" x14ac:dyDescent="0.2">
      <c r="A1164" s="5" t="s">
        <v>353</v>
      </c>
      <c r="B1164" s="5" t="s">
        <v>27</v>
      </c>
      <c r="C1164" s="5" t="s">
        <v>183</v>
      </c>
      <c r="D1164" s="5" t="s">
        <v>182</v>
      </c>
      <c r="E1164" s="5">
        <v>2217</v>
      </c>
    </row>
    <row r="1165" spans="1:5" x14ac:dyDescent="0.2">
      <c r="A1165" s="5" t="s">
        <v>353</v>
      </c>
      <c r="B1165" s="5" t="s">
        <v>27</v>
      </c>
      <c r="C1165" s="5" t="s">
        <v>181</v>
      </c>
      <c r="D1165" s="5" t="s">
        <v>180</v>
      </c>
      <c r="E1165" s="5">
        <v>203</v>
      </c>
    </row>
    <row r="1166" spans="1:5" x14ac:dyDescent="0.2">
      <c r="A1166" s="5" t="s">
        <v>353</v>
      </c>
      <c r="B1166" s="5" t="s">
        <v>27</v>
      </c>
      <c r="C1166" s="5" t="s">
        <v>179</v>
      </c>
      <c r="D1166" s="5" t="s">
        <v>178</v>
      </c>
      <c r="E1166" s="5">
        <v>5362</v>
      </c>
    </row>
    <row r="1167" spans="1:5" x14ac:dyDescent="0.2">
      <c r="A1167" s="5" t="s">
        <v>353</v>
      </c>
      <c r="B1167" s="5" t="s">
        <v>27</v>
      </c>
      <c r="C1167" s="5" t="s">
        <v>177</v>
      </c>
      <c r="D1167" s="5" t="s">
        <v>176</v>
      </c>
      <c r="E1167" s="5">
        <v>798</v>
      </c>
    </row>
    <row r="1168" spans="1:5" x14ac:dyDescent="0.2">
      <c r="A1168" s="5" t="s">
        <v>353</v>
      </c>
      <c r="B1168" s="5" t="s">
        <v>27</v>
      </c>
      <c r="C1168" s="5" t="s">
        <v>175</v>
      </c>
      <c r="D1168" s="5" t="s">
        <v>174</v>
      </c>
      <c r="E1168" s="5">
        <v>4564</v>
      </c>
    </row>
    <row r="1169" spans="1:5" x14ac:dyDescent="0.2">
      <c r="A1169" s="5" t="s">
        <v>353</v>
      </c>
      <c r="B1169" s="5" t="s">
        <v>27</v>
      </c>
      <c r="C1169" s="5" t="s">
        <v>173</v>
      </c>
      <c r="D1169" s="5" t="s">
        <v>172</v>
      </c>
      <c r="E1169" s="5">
        <v>2333</v>
      </c>
    </row>
    <row r="1170" spans="1:5" x14ac:dyDescent="0.2">
      <c r="A1170" s="5" t="s">
        <v>353</v>
      </c>
      <c r="B1170" s="5" t="s">
        <v>27</v>
      </c>
      <c r="C1170" s="5" t="s">
        <v>171</v>
      </c>
      <c r="D1170" s="5" t="s">
        <v>170</v>
      </c>
      <c r="E1170" s="5">
        <v>1682</v>
      </c>
    </row>
    <row r="1171" spans="1:5" x14ac:dyDescent="0.2">
      <c r="A1171" s="5" t="s">
        <v>353</v>
      </c>
      <c r="B1171" s="5" t="s">
        <v>27</v>
      </c>
      <c r="C1171" s="5" t="s">
        <v>169</v>
      </c>
      <c r="D1171" s="5" t="s">
        <v>168</v>
      </c>
      <c r="E1171" s="5">
        <v>549</v>
      </c>
    </row>
    <row r="1172" spans="1:5" x14ac:dyDescent="0.2">
      <c r="A1172" s="5" t="s">
        <v>353</v>
      </c>
      <c r="B1172" s="5" t="s">
        <v>27</v>
      </c>
      <c r="C1172" s="5" t="s">
        <v>167</v>
      </c>
      <c r="D1172" s="5" t="s">
        <v>166</v>
      </c>
      <c r="E1172" s="5">
        <v>6393</v>
      </c>
    </row>
    <row r="1173" spans="1:5" x14ac:dyDescent="0.2">
      <c r="A1173" s="5" t="s">
        <v>353</v>
      </c>
      <c r="B1173" s="5" t="s">
        <v>27</v>
      </c>
      <c r="C1173" s="5" t="s">
        <v>165</v>
      </c>
      <c r="D1173" s="5" t="s">
        <v>164</v>
      </c>
      <c r="E1173" s="5">
        <v>662</v>
      </c>
    </row>
    <row r="1174" spans="1:5" x14ac:dyDescent="0.2">
      <c r="A1174" s="5" t="s">
        <v>353</v>
      </c>
      <c r="B1174" s="5" t="s">
        <v>27</v>
      </c>
      <c r="C1174" s="5" t="s">
        <v>163</v>
      </c>
      <c r="D1174" s="5" t="s">
        <v>162</v>
      </c>
      <c r="E1174" s="5">
        <v>235</v>
      </c>
    </row>
    <row r="1175" spans="1:5" x14ac:dyDescent="0.2">
      <c r="A1175" s="5" t="s">
        <v>353</v>
      </c>
      <c r="B1175" s="5" t="s">
        <v>27</v>
      </c>
      <c r="C1175" s="5" t="s">
        <v>161</v>
      </c>
      <c r="D1175" s="5" t="s">
        <v>160</v>
      </c>
      <c r="E1175" s="5">
        <v>427</v>
      </c>
    </row>
    <row r="1176" spans="1:5" x14ac:dyDescent="0.2">
      <c r="A1176" s="5" t="s">
        <v>353</v>
      </c>
      <c r="B1176" s="5" t="s">
        <v>27</v>
      </c>
      <c r="C1176" s="5" t="s">
        <v>159</v>
      </c>
      <c r="D1176" s="5" t="s">
        <v>158</v>
      </c>
      <c r="E1176" s="5">
        <v>5730</v>
      </c>
    </row>
    <row r="1177" spans="1:5" x14ac:dyDescent="0.2">
      <c r="A1177" s="5" t="s">
        <v>353</v>
      </c>
      <c r="B1177" s="5" t="s">
        <v>27</v>
      </c>
      <c r="C1177" s="5" t="s">
        <v>157</v>
      </c>
      <c r="D1177" s="5" t="s">
        <v>156</v>
      </c>
      <c r="E1177" s="5">
        <v>3744</v>
      </c>
    </row>
    <row r="1178" spans="1:5" x14ac:dyDescent="0.2">
      <c r="A1178" s="5" t="s">
        <v>353</v>
      </c>
      <c r="B1178" s="5" t="s">
        <v>27</v>
      </c>
      <c r="C1178" s="5" t="s">
        <v>155</v>
      </c>
      <c r="D1178" s="5" t="s">
        <v>154</v>
      </c>
      <c r="E1178" s="5">
        <v>1986</v>
      </c>
    </row>
    <row r="1179" spans="1:5" x14ac:dyDescent="0.2">
      <c r="A1179" s="5" t="s">
        <v>353</v>
      </c>
      <c r="B1179" s="5" t="s">
        <v>27</v>
      </c>
      <c r="C1179" s="5" t="s">
        <v>153</v>
      </c>
      <c r="D1179" s="5" t="s">
        <v>152</v>
      </c>
      <c r="E1179" s="5">
        <v>1647</v>
      </c>
    </row>
    <row r="1180" spans="1:5" x14ac:dyDescent="0.2">
      <c r="A1180" s="5" t="s">
        <v>353</v>
      </c>
      <c r="B1180" s="5" t="s">
        <v>27</v>
      </c>
      <c r="C1180" s="5" t="s">
        <v>151</v>
      </c>
      <c r="D1180" s="5" t="s">
        <v>150</v>
      </c>
      <c r="E1180" s="5">
        <v>16431</v>
      </c>
    </row>
    <row r="1181" spans="1:5" x14ac:dyDescent="0.2">
      <c r="A1181" s="5" t="s">
        <v>353</v>
      </c>
      <c r="B1181" s="5" t="s">
        <v>27</v>
      </c>
      <c r="C1181" s="5" t="s">
        <v>149</v>
      </c>
      <c r="D1181" s="5" t="s">
        <v>148</v>
      </c>
      <c r="E1181" s="5">
        <v>4205</v>
      </c>
    </row>
    <row r="1182" spans="1:5" x14ac:dyDescent="0.2">
      <c r="A1182" s="5" t="s">
        <v>353</v>
      </c>
      <c r="B1182" s="5" t="s">
        <v>27</v>
      </c>
      <c r="C1182" s="5" t="s">
        <v>147</v>
      </c>
      <c r="D1182" s="5" t="s">
        <v>146</v>
      </c>
      <c r="E1182" s="5">
        <v>5456</v>
      </c>
    </row>
    <row r="1183" spans="1:5" x14ac:dyDescent="0.2">
      <c r="A1183" s="5" t="s">
        <v>353</v>
      </c>
      <c r="B1183" s="5" t="s">
        <v>27</v>
      </c>
      <c r="C1183" s="5" t="s">
        <v>145</v>
      </c>
      <c r="D1183" s="5" t="s">
        <v>144</v>
      </c>
      <c r="E1183" s="5">
        <v>6769</v>
      </c>
    </row>
    <row r="1184" spans="1:5" x14ac:dyDescent="0.2">
      <c r="A1184" s="5" t="s">
        <v>353</v>
      </c>
      <c r="B1184" s="5" t="s">
        <v>27</v>
      </c>
      <c r="C1184" s="5" t="s">
        <v>141</v>
      </c>
      <c r="D1184" s="5" t="s">
        <v>143</v>
      </c>
      <c r="E1184" s="5" t="s">
        <v>142</v>
      </c>
    </row>
    <row r="1185" spans="1:5" x14ac:dyDescent="0.2">
      <c r="A1185" s="5" t="s">
        <v>353</v>
      </c>
      <c r="B1185" s="5" t="s">
        <v>27</v>
      </c>
      <c r="C1185" s="5" t="s">
        <v>141</v>
      </c>
      <c r="D1185" s="5" t="s">
        <v>140</v>
      </c>
      <c r="E1185" s="5">
        <v>507</v>
      </c>
    </row>
    <row r="1186" spans="1:5" x14ac:dyDescent="0.2">
      <c r="A1186" s="5" t="s">
        <v>353</v>
      </c>
      <c r="B1186" s="5" t="s">
        <v>27</v>
      </c>
      <c r="C1186" s="5" t="s">
        <v>139</v>
      </c>
      <c r="D1186" s="5" t="s">
        <v>138</v>
      </c>
      <c r="E1186" s="5">
        <v>7386</v>
      </c>
    </row>
    <row r="1187" spans="1:5" x14ac:dyDescent="0.2">
      <c r="A1187" s="5" t="s">
        <v>353</v>
      </c>
      <c r="B1187" s="5" t="s">
        <v>27</v>
      </c>
      <c r="C1187" s="5" t="s">
        <v>137</v>
      </c>
      <c r="D1187" s="5" t="s">
        <v>136</v>
      </c>
      <c r="E1187" s="5">
        <v>4686</v>
      </c>
    </row>
    <row r="1188" spans="1:5" x14ac:dyDescent="0.2">
      <c r="A1188" s="5" t="s">
        <v>353</v>
      </c>
      <c r="B1188" s="5" t="s">
        <v>27</v>
      </c>
      <c r="C1188" s="5" t="s">
        <v>135</v>
      </c>
      <c r="D1188" s="5" t="s">
        <v>134</v>
      </c>
      <c r="E1188" s="5">
        <v>5821</v>
      </c>
    </row>
    <row r="1189" spans="1:5" x14ac:dyDescent="0.2">
      <c r="A1189" s="5" t="s">
        <v>353</v>
      </c>
      <c r="B1189" s="5" t="s">
        <v>27</v>
      </c>
      <c r="C1189" s="5" t="s">
        <v>132</v>
      </c>
      <c r="D1189" s="5" t="s">
        <v>131</v>
      </c>
      <c r="E1189" s="5">
        <v>50055</v>
      </c>
    </row>
    <row r="1190" spans="1:5" x14ac:dyDescent="0.2">
      <c r="A1190" s="5" t="s">
        <v>352</v>
      </c>
      <c r="B1190" s="5" t="s">
        <v>29</v>
      </c>
      <c r="C1190" s="5" t="s">
        <v>314</v>
      </c>
      <c r="D1190" s="5" t="s">
        <v>313</v>
      </c>
      <c r="E1190" s="5">
        <v>58030</v>
      </c>
    </row>
    <row r="1191" spans="1:5" x14ac:dyDescent="0.2">
      <c r="A1191" s="5" t="s">
        <v>352</v>
      </c>
      <c r="B1191" s="5" t="s">
        <v>29</v>
      </c>
      <c r="C1191" s="5" t="s">
        <v>312</v>
      </c>
      <c r="D1191" s="5" t="s">
        <v>311</v>
      </c>
      <c r="E1191" s="5">
        <v>49621</v>
      </c>
    </row>
    <row r="1192" spans="1:5" x14ac:dyDescent="0.2">
      <c r="A1192" s="5" t="s">
        <v>352</v>
      </c>
      <c r="B1192" s="5" t="s">
        <v>29</v>
      </c>
      <c r="C1192" s="5" t="s">
        <v>310</v>
      </c>
      <c r="D1192" s="5" t="s">
        <v>309</v>
      </c>
      <c r="E1192" s="5">
        <v>3631</v>
      </c>
    </row>
    <row r="1193" spans="1:5" x14ac:dyDescent="0.2">
      <c r="A1193" s="5" t="s">
        <v>352</v>
      </c>
      <c r="B1193" s="5" t="s">
        <v>29</v>
      </c>
      <c r="C1193" s="5" t="s">
        <v>308</v>
      </c>
      <c r="D1193" s="5" t="s">
        <v>307</v>
      </c>
      <c r="E1193" s="5">
        <v>3125</v>
      </c>
    </row>
    <row r="1194" spans="1:5" x14ac:dyDescent="0.2">
      <c r="A1194" s="5" t="s">
        <v>352</v>
      </c>
      <c r="B1194" s="5" t="s">
        <v>29</v>
      </c>
      <c r="C1194" s="5" t="s">
        <v>306</v>
      </c>
      <c r="D1194" s="5" t="s">
        <v>305</v>
      </c>
      <c r="E1194" s="5">
        <v>506</v>
      </c>
    </row>
    <row r="1195" spans="1:5" x14ac:dyDescent="0.2">
      <c r="A1195" s="5" t="s">
        <v>352</v>
      </c>
      <c r="B1195" s="5" t="s">
        <v>29</v>
      </c>
      <c r="C1195" s="5" t="s">
        <v>304</v>
      </c>
      <c r="D1195" s="5" t="s">
        <v>303</v>
      </c>
      <c r="E1195" s="5">
        <v>646</v>
      </c>
    </row>
    <row r="1196" spans="1:5" x14ac:dyDescent="0.2">
      <c r="A1196" s="5" t="s">
        <v>352</v>
      </c>
      <c r="B1196" s="5" t="s">
        <v>29</v>
      </c>
      <c r="C1196" s="5" t="s">
        <v>302</v>
      </c>
      <c r="D1196" s="5" t="s">
        <v>301</v>
      </c>
      <c r="E1196" s="5">
        <v>20</v>
      </c>
    </row>
    <row r="1197" spans="1:5" x14ac:dyDescent="0.2">
      <c r="A1197" s="5" t="s">
        <v>352</v>
      </c>
      <c r="B1197" s="5" t="s">
        <v>29</v>
      </c>
      <c r="C1197" s="5" t="s">
        <v>300</v>
      </c>
      <c r="D1197" s="5" t="s">
        <v>299</v>
      </c>
      <c r="E1197" s="5">
        <v>586</v>
      </c>
    </row>
    <row r="1198" spans="1:5" x14ac:dyDescent="0.2">
      <c r="A1198" s="5" t="s">
        <v>352</v>
      </c>
      <c r="B1198" s="5" t="s">
        <v>29</v>
      </c>
      <c r="C1198" s="5" t="s">
        <v>298</v>
      </c>
      <c r="D1198" s="5" t="s">
        <v>297</v>
      </c>
      <c r="E1198" s="5">
        <v>40</v>
      </c>
    </row>
    <row r="1199" spans="1:5" x14ac:dyDescent="0.2">
      <c r="A1199" s="5" t="s">
        <v>352</v>
      </c>
      <c r="B1199" s="5" t="s">
        <v>29</v>
      </c>
      <c r="C1199" s="5" t="s">
        <v>296</v>
      </c>
      <c r="D1199" s="5" t="s">
        <v>295</v>
      </c>
      <c r="E1199" s="5">
        <v>825</v>
      </c>
    </row>
    <row r="1200" spans="1:5" x14ac:dyDescent="0.2">
      <c r="A1200" s="5" t="s">
        <v>352</v>
      </c>
      <c r="B1200" s="5" t="s">
        <v>29</v>
      </c>
      <c r="C1200" s="5" t="s">
        <v>294</v>
      </c>
      <c r="D1200" s="5" t="s">
        <v>293</v>
      </c>
      <c r="E1200" s="5">
        <v>2364</v>
      </c>
    </row>
    <row r="1201" spans="1:5" x14ac:dyDescent="0.2">
      <c r="A1201" s="5" t="s">
        <v>352</v>
      </c>
      <c r="B1201" s="5" t="s">
        <v>29</v>
      </c>
      <c r="C1201" s="5" t="s">
        <v>292</v>
      </c>
      <c r="D1201" s="5" t="s">
        <v>291</v>
      </c>
      <c r="E1201" s="5">
        <v>7261</v>
      </c>
    </row>
    <row r="1202" spans="1:5" x14ac:dyDescent="0.2">
      <c r="A1202" s="5" t="s">
        <v>352</v>
      </c>
      <c r="B1202" s="5" t="s">
        <v>29</v>
      </c>
      <c r="C1202" s="5" t="s">
        <v>290</v>
      </c>
      <c r="D1202" s="5" t="s">
        <v>289</v>
      </c>
      <c r="E1202" s="5">
        <v>4568</v>
      </c>
    </row>
    <row r="1203" spans="1:5" x14ac:dyDescent="0.2">
      <c r="A1203" s="5" t="s">
        <v>352</v>
      </c>
      <c r="B1203" s="5" t="s">
        <v>29</v>
      </c>
      <c r="C1203" s="5" t="s">
        <v>288</v>
      </c>
      <c r="D1203" s="5" t="s">
        <v>287</v>
      </c>
      <c r="E1203" s="5">
        <v>405</v>
      </c>
    </row>
    <row r="1204" spans="1:5" x14ac:dyDescent="0.2">
      <c r="A1204" s="5" t="s">
        <v>352</v>
      </c>
      <c r="B1204" s="5" t="s">
        <v>29</v>
      </c>
      <c r="C1204" s="5" t="s">
        <v>286</v>
      </c>
      <c r="D1204" s="5" t="s">
        <v>285</v>
      </c>
      <c r="E1204" s="5">
        <v>81</v>
      </c>
    </row>
    <row r="1205" spans="1:5" x14ac:dyDescent="0.2">
      <c r="A1205" s="5" t="s">
        <v>352</v>
      </c>
      <c r="B1205" s="5" t="s">
        <v>29</v>
      </c>
      <c r="C1205" s="5" t="s">
        <v>284</v>
      </c>
      <c r="D1205" s="5" t="s">
        <v>283</v>
      </c>
      <c r="E1205" s="5">
        <v>388</v>
      </c>
    </row>
    <row r="1206" spans="1:5" x14ac:dyDescent="0.2">
      <c r="A1206" s="5" t="s">
        <v>352</v>
      </c>
      <c r="B1206" s="5" t="s">
        <v>29</v>
      </c>
      <c r="C1206" s="5" t="s">
        <v>282</v>
      </c>
      <c r="D1206" s="5" t="s">
        <v>281</v>
      </c>
      <c r="E1206" s="5">
        <v>356</v>
      </c>
    </row>
    <row r="1207" spans="1:5" x14ac:dyDescent="0.2">
      <c r="A1207" s="5" t="s">
        <v>352</v>
      </c>
      <c r="B1207" s="5" t="s">
        <v>29</v>
      </c>
      <c r="C1207" s="5" t="s">
        <v>280</v>
      </c>
      <c r="D1207" s="5" t="s">
        <v>279</v>
      </c>
      <c r="E1207" s="5">
        <v>224</v>
      </c>
    </row>
    <row r="1208" spans="1:5" x14ac:dyDescent="0.2">
      <c r="A1208" s="5" t="s">
        <v>352</v>
      </c>
      <c r="B1208" s="5" t="s">
        <v>29</v>
      </c>
      <c r="C1208" s="5" t="s">
        <v>278</v>
      </c>
      <c r="D1208" s="5" t="s">
        <v>277</v>
      </c>
      <c r="E1208" s="5">
        <v>2607</v>
      </c>
    </row>
    <row r="1209" spans="1:5" x14ac:dyDescent="0.2">
      <c r="A1209" s="5" t="s">
        <v>352</v>
      </c>
      <c r="B1209" s="5" t="s">
        <v>29</v>
      </c>
      <c r="C1209" s="5" t="s">
        <v>276</v>
      </c>
      <c r="D1209" s="5" t="s">
        <v>275</v>
      </c>
      <c r="E1209" s="5">
        <v>100</v>
      </c>
    </row>
    <row r="1210" spans="1:5" x14ac:dyDescent="0.2">
      <c r="A1210" s="5" t="s">
        <v>352</v>
      </c>
      <c r="B1210" s="5" t="s">
        <v>29</v>
      </c>
      <c r="C1210" s="5" t="s">
        <v>274</v>
      </c>
      <c r="D1210" s="5" t="s">
        <v>273</v>
      </c>
      <c r="E1210" s="5">
        <v>146</v>
      </c>
    </row>
    <row r="1211" spans="1:5" x14ac:dyDescent="0.2">
      <c r="A1211" s="5" t="s">
        <v>352</v>
      </c>
      <c r="B1211" s="5" t="s">
        <v>29</v>
      </c>
      <c r="C1211" s="5" t="s">
        <v>272</v>
      </c>
      <c r="D1211" s="5" t="s">
        <v>271</v>
      </c>
      <c r="E1211" s="5">
        <v>79</v>
      </c>
    </row>
    <row r="1212" spans="1:5" x14ac:dyDescent="0.2">
      <c r="A1212" s="5" t="s">
        <v>352</v>
      </c>
      <c r="B1212" s="5" t="s">
        <v>29</v>
      </c>
      <c r="C1212" s="5" t="s">
        <v>270</v>
      </c>
      <c r="D1212" s="5" t="s">
        <v>269</v>
      </c>
      <c r="E1212" s="5">
        <v>74</v>
      </c>
    </row>
    <row r="1213" spans="1:5" x14ac:dyDescent="0.2">
      <c r="A1213" s="5" t="s">
        <v>352</v>
      </c>
      <c r="B1213" s="5" t="s">
        <v>29</v>
      </c>
      <c r="C1213" s="5" t="s">
        <v>268</v>
      </c>
      <c r="D1213" s="5" t="s">
        <v>267</v>
      </c>
      <c r="E1213" s="5">
        <v>108</v>
      </c>
    </row>
    <row r="1214" spans="1:5" x14ac:dyDescent="0.2">
      <c r="A1214" s="5" t="s">
        <v>352</v>
      </c>
      <c r="B1214" s="5" t="s">
        <v>29</v>
      </c>
      <c r="C1214" s="5" t="s">
        <v>266</v>
      </c>
      <c r="D1214" s="5" t="s">
        <v>265</v>
      </c>
      <c r="E1214" s="5">
        <v>2692</v>
      </c>
    </row>
    <row r="1215" spans="1:5" x14ac:dyDescent="0.2">
      <c r="A1215" s="5" t="s">
        <v>352</v>
      </c>
      <c r="B1215" s="5" t="s">
        <v>29</v>
      </c>
      <c r="C1215" s="5" t="s">
        <v>264</v>
      </c>
      <c r="D1215" s="5" t="s">
        <v>263</v>
      </c>
      <c r="E1215" s="5">
        <v>1703</v>
      </c>
    </row>
    <row r="1216" spans="1:5" x14ac:dyDescent="0.2">
      <c r="A1216" s="5" t="s">
        <v>352</v>
      </c>
      <c r="B1216" s="5" t="s">
        <v>29</v>
      </c>
      <c r="C1216" s="5" t="s">
        <v>262</v>
      </c>
      <c r="D1216" s="5" t="s">
        <v>261</v>
      </c>
      <c r="E1216" s="5">
        <v>21</v>
      </c>
    </row>
    <row r="1217" spans="1:5" x14ac:dyDescent="0.2">
      <c r="A1217" s="5" t="s">
        <v>352</v>
      </c>
      <c r="B1217" s="5" t="s">
        <v>29</v>
      </c>
      <c r="C1217" s="5" t="s">
        <v>260</v>
      </c>
      <c r="D1217" s="5" t="s">
        <v>259</v>
      </c>
      <c r="E1217" s="5">
        <v>25</v>
      </c>
    </row>
    <row r="1218" spans="1:5" x14ac:dyDescent="0.2">
      <c r="A1218" s="5" t="s">
        <v>352</v>
      </c>
      <c r="B1218" s="5" t="s">
        <v>29</v>
      </c>
      <c r="C1218" s="5" t="s">
        <v>258</v>
      </c>
      <c r="D1218" s="5" t="s">
        <v>257</v>
      </c>
      <c r="E1218" s="5">
        <v>169</v>
      </c>
    </row>
    <row r="1219" spans="1:5" x14ac:dyDescent="0.2">
      <c r="A1219" s="5" t="s">
        <v>352</v>
      </c>
      <c r="B1219" s="5" t="s">
        <v>29</v>
      </c>
      <c r="C1219" s="5" t="s">
        <v>255</v>
      </c>
      <c r="D1219" s="5" t="s">
        <v>254</v>
      </c>
      <c r="E1219" s="5">
        <v>64</v>
      </c>
    </row>
    <row r="1220" spans="1:5" x14ac:dyDescent="0.2">
      <c r="A1220" s="5" t="s">
        <v>352</v>
      </c>
      <c r="B1220" s="5" t="s">
        <v>29</v>
      </c>
      <c r="C1220" s="5" t="s">
        <v>253</v>
      </c>
      <c r="D1220" s="5" t="s">
        <v>252</v>
      </c>
      <c r="E1220" s="5">
        <v>27</v>
      </c>
    </row>
    <row r="1221" spans="1:5" x14ac:dyDescent="0.2">
      <c r="A1221" s="5" t="s">
        <v>352</v>
      </c>
      <c r="B1221" s="5" t="s">
        <v>29</v>
      </c>
      <c r="C1221" s="5" t="s">
        <v>251</v>
      </c>
      <c r="D1221" s="5" t="s">
        <v>250</v>
      </c>
      <c r="E1221" s="5">
        <v>531</v>
      </c>
    </row>
    <row r="1222" spans="1:5" x14ac:dyDescent="0.2">
      <c r="A1222" s="5" t="s">
        <v>352</v>
      </c>
      <c r="B1222" s="5" t="s">
        <v>29</v>
      </c>
      <c r="C1222" s="5" t="s">
        <v>249</v>
      </c>
      <c r="D1222" s="5" t="s">
        <v>248</v>
      </c>
      <c r="E1222" s="5">
        <v>152</v>
      </c>
    </row>
    <row r="1223" spans="1:5" x14ac:dyDescent="0.2">
      <c r="A1223" s="5" t="s">
        <v>352</v>
      </c>
      <c r="B1223" s="5" t="s">
        <v>29</v>
      </c>
      <c r="C1223" s="5" t="s">
        <v>247</v>
      </c>
      <c r="D1223" s="5" t="s">
        <v>246</v>
      </c>
      <c r="E1223" s="5">
        <v>3372</v>
      </c>
    </row>
    <row r="1224" spans="1:5" x14ac:dyDescent="0.2">
      <c r="A1224" s="5" t="s">
        <v>352</v>
      </c>
      <c r="B1224" s="5" t="s">
        <v>29</v>
      </c>
      <c r="C1224" s="5" t="s">
        <v>245</v>
      </c>
      <c r="D1224" s="5" t="s">
        <v>244</v>
      </c>
      <c r="E1224" s="5">
        <v>4542</v>
      </c>
    </row>
    <row r="1225" spans="1:5" x14ac:dyDescent="0.2">
      <c r="A1225" s="5" t="s">
        <v>352</v>
      </c>
      <c r="B1225" s="5" t="s">
        <v>29</v>
      </c>
      <c r="C1225" s="5" t="s">
        <v>243</v>
      </c>
      <c r="D1225" s="5" t="s">
        <v>242</v>
      </c>
      <c r="E1225" s="5">
        <v>1754</v>
      </c>
    </row>
    <row r="1226" spans="1:5" x14ac:dyDescent="0.2">
      <c r="A1226" s="5" t="s">
        <v>352</v>
      </c>
      <c r="B1226" s="5" t="s">
        <v>29</v>
      </c>
      <c r="C1226" s="5" t="s">
        <v>241</v>
      </c>
      <c r="D1226" s="5" t="s">
        <v>240</v>
      </c>
      <c r="E1226" s="5">
        <v>109</v>
      </c>
    </row>
    <row r="1227" spans="1:5" x14ac:dyDescent="0.2">
      <c r="A1227" s="5" t="s">
        <v>352</v>
      </c>
      <c r="B1227" s="5" t="s">
        <v>29</v>
      </c>
      <c r="C1227" s="5" t="s">
        <v>239</v>
      </c>
      <c r="D1227" s="5" t="s">
        <v>238</v>
      </c>
      <c r="E1227" s="5">
        <v>362</v>
      </c>
    </row>
    <row r="1228" spans="1:5" x14ac:dyDescent="0.2">
      <c r="A1228" s="5" t="s">
        <v>352</v>
      </c>
      <c r="B1228" s="5" t="s">
        <v>29</v>
      </c>
      <c r="C1228" s="5" t="s">
        <v>237</v>
      </c>
      <c r="D1228" s="5" t="s">
        <v>236</v>
      </c>
      <c r="E1228" s="5">
        <v>2</v>
      </c>
    </row>
    <row r="1229" spans="1:5" x14ac:dyDescent="0.2">
      <c r="A1229" s="5" t="s">
        <v>352</v>
      </c>
      <c r="B1229" s="5" t="s">
        <v>29</v>
      </c>
      <c r="C1229" s="5" t="s">
        <v>235</v>
      </c>
      <c r="D1229" s="5" t="s">
        <v>234</v>
      </c>
      <c r="E1229" s="5">
        <v>817</v>
      </c>
    </row>
    <row r="1230" spans="1:5" x14ac:dyDescent="0.2">
      <c r="A1230" s="5" t="s">
        <v>352</v>
      </c>
      <c r="B1230" s="5" t="s">
        <v>29</v>
      </c>
      <c r="C1230" s="5" t="s">
        <v>233</v>
      </c>
      <c r="D1230" s="5" t="s">
        <v>232</v>
      </c>
      <c r="E1230" s="5">
        <v>81</v>
      </c>
    </row>
    <row r="1231" spans="1:5" x14ac:dyDescent="0.2">
      <c r="A1231" s="5" t="s">
        <v>352</v>
      </c>
      <c r="B1231" s="5" t="s">
        <v>29</v>
      </c>
      <c r="C1231" s="5" t="s">
        <v>231</v>
      </c>
      <c r="D1231" s="5" t="s">
        <v>230</v>
      </c>
      <c r="E1231" s="5">
        <v>17</v>
      </c>
    </row>
    <row r="1232" spans="1:5" x14ac:dyDescent="0.2">
      <c r="A1232" s="5" t="s">
        <v>352</v>
      </c>
      <c r="B1232" s="5" t="s">
        <v>29</v>
      </c>
      <c r="C1232" s="5" t="s">
        <v>229</v>
      </c>
      <c r="D1232" s="5" t="s">
        <v>228</v>
      </c>
      <c r="E1232" s="5">
        <v>261</v>
      </c>
    </row>
    <row r="1233" spans="1:5" x14ac:dyDescent="0.2">
      <c r="A1233" s="5" t="s">
        <v>352</v>
      </c>
      <c r="B1233" s="5" t="s">
        <v>29</v>
      </c>
      <c r="C1233" s="5" t="s">
        <v>227</v>
      </c>
      <c r="D1233" s="5" t="s">
        <v>226</v>
      </c>
      <c r="E1233" s="5">
        <v>105</v>
      </c>
    </row>
    <row r="1234" spans="1:5" x14ac:dyDescent="0.2">
      <c r="A1234" s="5" t="s">
        <v>352</v>
      </c>
      <c r="B1234" s="5" t="s">
        <v>29</v>
      </c>
      <c r="C1234" s="5" t="s">
        <v>225</v>
      </c>
      <c r="D1234" s="5" t="s">
        <v>224</v>
      </c>
      <c r="E1234" s="5">
        <v>1193</v>
      </c>
    </row>
    <row r="1235" spans="1:5" x14ac:dyDescent="0.2">
      <c r="A1235" s="5" t="s">
        <v>352</v>
      </c>
      <c r="B1235" s="5" t="s">
        <v>29</v>
      </c>
      <c r="C1235" s="5" t="s">
        <v>223</v>
      </c>
      <c r="D1235" s="5" t="s">
        <v>222</v>
      </c>
      <c r="E1235" s="5">
        <v>330</v>
      </c>
    </row>
    <row r="1236" spans="1:5" x14ac:dyDescent="0.2">
      <c r="A1236" s="5" t="s">
        <v>352</v>
      </c>
      <c r="B1236" s="5" t="s">
        <v>29</v>
      </c>
      <c r="C1236" s="5" t="s">
        <v>221</v>
      </c>
      <c r="D1236" s="5" t="s">
        <v>220</v>
      </c>
      <c r="E1236" s="5">
        <v>68</v>
      </c>
    </row>
    <row r="1237" spans="1:5" x14ac:dyDescent="0.2">
      <c r="A1237" s="5" t="s">
        <v>352</v>
      </c>
      <c r="B1237" s="5" t="s">
        <v>29</v>
      </c>
      <c r="C1237" s="5" t="s">
        <v>219</v>
      </c>
      <c r="D1237" s="5" t="s">
        <v>218</v>
      </c>
      <c r="E1237" s="5">
        <v>651</v>
      </c>
    </row>
    <row r="1238" spans="1:5" x14ac:dyDescent="0.2">
      <c r="A1238" s="5" t="s">
        <v>352</v>
      </c>
      <c r="B1238" s="5" t="s">
        <v>29</v>
      </c>
      <c r="C1238" s="5" t="s">
        <v>217</v>
      </c>
      <c r="D1238" s="5" t="s">
        <v>216</v>
      </c>
      <c r="E1238" s="5">
        <v>145</v>
      </c>
    </row>
    <row r="1239" spans="1:5" x14ac:dyDescent="0.2">
      <c r="A1239" s="5" t="s">
        <v>352</v>
      </c>
      <c r="B1239" s="5" t="s">
        <v>29</v>
      </c>
      <c r="C1239" s="5" t="s">
        <v>215</v>
      </c>
      <c r="D1239" s="5" t="s">
        <v>214</v>
      </c>
      <c r="E1239" s="5">
        <v>10555</v>
      </c>
    </row>
    <row r="1240" spans="1:5" x14ac:dyDescent="0.2">
      <c r="A1240" s="5" t="s">
        <v>352</v>
      </c>
      <c r="B1240" s="5" t="s">
        <v>29</v>
      </c>
      <c r="C1240" s="5" t="s">
        <v>213</v>
      </c>
      <c r="D1240" s="5" t="s">
        <v>212</v>
      </c>
      <c r="E1240" s="5">
        <v>2902</v>
      </c>
    </row>
    <row r="1241" spans="1:5" x14ac:dyDescent="0.2">
      <c r="A1241" s="5" t="s">
        <v>352</v>
      </c>
      <c r="B1241" s="5" t="s">
        <v>29</v>
      </c>
      <c r="C1241" s="5" t="s">
        <v>211</v>
      </c>
      <c r="D1241" s="5" t="s">
        <v>210</v>
      </c>
      <c r="E1241" s="5">
        <v>1248</v>
      </c>
    </row>
    <row r="1242" spans="1:5" x14ac:dyDescent="0.2">
      <c r="A1242" s="5" t="s">
        <v>352</v>
      </c>
      <c r="B1242" s="5" t="s">
        <v>29</v>
      </c>
      <c r="C1242" s="5" t="s">
        <v>209</v>
      </c>
      <c r="D1242" s="5" t="s">
        <v>208</v>
      </c>
      <c r="E1242" s="5">
        <v>182</v>
      </c>
    </row>
    <row r="1243" spans="1:5" x14ac:dyDescent="0.2">
      <c r="A1243" s="5" t="s">
        <v>352</v>
      </c>
      <c r="B1243" s="5" t="s">
        <v>29</v>
      </c>
      <c r="C1243" s="5" t="s">
        <v>207</v>
      </c>
      <c r="D1243" s="5" t="s">
        <v>206</v>
      </c>
      <c r="E1243" s="5">
        <v>873</v>
      </c>
    </row>
    <row r="1244" spans="1:5" x14ac:dyDescent="0.2">
      <c r="A1244" s="5" t="s">
        <v>352</v>
      </c>
      <c r="B1244" s="5" t="s">
        <v>29</v>
      </c>
      <c r="C1244" s="5" t="s">
        <v>205</v>
      </c>
      <c r="D1244" s="5" t="s">
        <v>204</v>
      </c>
      <c r="E1244" s="5">
        <v>598</v>
      </c>
    </row>
    <row r="1245" spans="1:5" x14ac:dyDescent="0.2">
      <c r="A1245" s="5" t="s">
        <v>352</v>
      </c>
      <c r="B1245" s="5" t="s">
        <v>29</v>
      </c>
      <c r="C1245" s="5" t="s">
        <v>203</v>
      </c>
      <c r="D1245" s="5" t="s">
        <v>202</v>
      </c>
      <c r="E1245" s="5">
        <v>7654</v>
      </c>
    </row>
    <row r="1246" spans="1:5" x14ac:dyDescent="0.2">
      <c r="A1246" s="5" t="s">
        <v>352</v>
      </c>
      <c r="B1246" s="5" t="s">
        <v>29</v>
      </c>
      <c r="C1246" s="5" t="s">
        <v>201</v>
      </c>
      <c r="D1246" s="5" t="s">
        <v>200</v>
      </c>
      <c r="E1246" s="5">
        <v>7239</v>
      </c>
    </row>
    <row r="1247" spans="1:5" x14ac:dyDescent="0.2">
      <c r="A1247" s="5" t="s">
        <v>352</v>
      </c>
      <c r="B1247" s="5" t="s">
        <v>29</v>
      </c>
      <c r="C1247" s="5" t="s">
        <v>199</v>
      </c>
      <c r="D1247" s="5" t="s">
        <v>198</v>
      </c>
      <c r="E1247" s="5">
        <v>415</v>
      </c>
    </row>
    <row r="1248" spans="1:5" x14ac:dyDescent="0.2">
      <c r="A1248" s="5" t="s">
        <v>352</v>
      </c>
      <c r="B1248" s="5" t="s">
        <v>29</v>
      </c>
      <c r="C1248" s="5" t="s">
        <v>197</v>
      </c>
      <c r="D1248" s="5" t="s">
        <v>196</v>
      </c>
      <c r="E1248" s="5">
        <v>5683</v>
      </c>
    </row>
    <row r="1249" spans="1:5" x14ac:dyDescent="0.2">
      <c r="A1249" s="5" t="s">
        <v>352</v>
      </c>
      <c r="B1249" s="5" t="s">
        <v>29</v>
      </c>
      <c r="C1249" s="5" t="s">
        <v>195</v>
      </c>
      <c r="D1249" s="5" t="s">
        <v>194</v>
      </c>
      <c r="E1249" s="5">
        <v>3131</v>
      </c>
    </row>
    <row r="1250" spans="1:5" x14ac:dyDescent="0.2">
      <c r="A1250" s="5" t="s">
        <v>352</v>
      </c>
      <c r="B1250" s="5" t="s">
        <v>29</v>
      </c>
      <c r="C1250" s="5" t="s">
        <v>193</v>
      </c>
      <c r="D1250" s="5" t="s">
        <v>192</v>
      </c>
      <c r="E1250" s="5">
        <v>368</v>
      </c>
    </row>
    <row r="1251" spans="1:5" x14ac:dyDescent="0.2">
      <c r="A1251" s="5" t="s">
        <v>352</v>
      </c>
      <c r="B1251" s="5" t="s">
        <v>29</v>
      </c>
      <c r="C1251" s="5" t="s">
        <v>191</v>
      </c>
      <c r="D1251" s="5" t="s">
        <v>190</v>
      </c>
      <c r="E1251" s="5">
        <v>299</v>
      </c>
    </row>
    <row r="1252" spans="1:5" x14ac:dyDescent="0.2">
      <c r="A1252" s="5" t="s">
        <v>352</v>
      </c>
      <c r="B1252" s="5" t="s">
        <v>29</v>
      </c>
      <c r="C1252" s="5" t="s">
        <v>189</v>
      </c>
      <c r="D1252" s="5" t="s">
        <v>188</v>
      </c>
      <c r="E1252" s="5">
        <v>2463</v>
      </c>
    </row>
    <row r="1253" spans="1:5" x14ac:dyDescent="0.2">
      <c r="A1253" s="5" t="s">
        <v>352</v>
      </c>
      <c r="B1253" s="5" t="s">
        <v>29</v>
      </c>
      <c r="C1253" s="5" t="s">
        <v>187</v>
      </c>
      <c r="D1253" s="5" t="s">
        <v>186</v>
      </c>
      <c r="E1253" s="5">
        <v>724</v>
      </c>
    </row>
    <row r="1254" spans="1:5" x14ac:dyDescent="0.2">
      <c r="A1254" s="5" t="s">
        <v>352</v>
      </c>
      <c r="B1254" s="5" t="s">
        <v>29</v>
      </c>
      <c r="C1254" s="5" t="s">
        <v>185</v>
      </c>
      <c r="D1254" s="5" t="s">
        <v>184</v>
      </c>
      <c r="E1254" s="5">
        <v>1828</v>
      </c>
    </row>
    <row r="1255" spans="1:5" x14ac:dyDescent="0.2">
      <c r="A1255" s="5" t="s">
        <v>352</v>
      </c>
      <c r="B1255" s="5" t="s">
        <v>29</v>
      </c>
      <c r="C1255" s="5" t="s">
        <v>183</v>
      </c>
      <c r="D1255" s="5" t="s">
        <v>182</v>
      </c>
      <c r="E1255" s="5">
        <v>1565</v>
      </c>
    </row>
    <row r="1256" spans="1:5" x14ac:dyDescent="0.2">
      <c r="A1256" s="5" t="s">
        <v>352</v>
      </c>
      <c r="B1256" s="5" t="s">
        <v>29</v>
      </c>
      <c r="C1256" s="5" t="s">
        <v>181</v>
      </c>
      <c r="D1256" s="5" t="s">
        <v>180</v>
      </c>
      <c r="E1256" s="5">
        <v>263</v>
      </c>
    </row>
    <row r="1257" spans="1:5" x14ac:dyDescent="0.2">
      <c r="A1257" s="5" t="s">
        <v>352</v>
      </c>
      <c r="B1257" s="5" t="s">
        <v>29</v>
      </c>
      <c r="C1257" s="5" t="s">
        <v>179</v>
      </c>
      <c r="D1257" s="5" t="s">
        <v>178</v>
      </c>
      <c r="E1257" s="5">
        <v>4712</v>
      </c>
    </row>
    <row r="1258" spans="1:5" x14ac:dyDescent="0.2">
      <c r="A1258" s="5" t="s">
        <v>352</v>
      </c>
      <c r="B1258" s="5" t="s">
        <v>29</v>
      </c>
      <c r="C1258" s="5" t="s">
        <v>177</v>
      </c>
      <c r="D1258" s="5" t="s">
        <v>176</v>
      </c>
      <c r="E1258" s="5">
        <v>422</v>
      </c>
    </row>
    <row r="1259" spans="1:5" x14ac:dyDescent="0.2">
      <c r="A1259" s="5" t="s">
        <v>352</v>
      </c>
      <c r="B1259" s="5" t="s">
        <v>29</v>
      </c>
      <c r="C1259" s="5" t="s">
        <v>175</v>
      </c>
      <c r="D1259" s="5" t="s">
        <v>174</v>
      </c>
      <c r="E1259" s="5">
        <v>4290</v>
      </c>
    </row>
    <row r="1260" spans="1:5" x14ac:dyDescent="0.2">
      <c r="A1260" s="5" t="s">
        <v>352</v>
      </c>
      <c r="B1260" s="5" t="s">
        <v>29</v>
      </c>
      <c r="C1260" s="5" t="s">
        <v>173</v>
      </c>
      <c r="D1260" s="5" t="s">
        <v>172</v>
      </c>
      <c r="E1260" s="5">
        <v>1953</v>
      </c>
    </row>
    <row r="1261" spans="1:5" x14ac:dyDescent="0.2">
      <c r="A1261" s="5" t="s">
        <v>352</v>
      </c>
      <c r="B1261" s="5" t="s">
        <v>29</v>
      </c>
      <c r="C1261" s="5" t="s">
        <v>171</v>
      </c>
      <c r="D1261" s="5" t="s">
        <v>170</v>
      </c>
      <c r="E1261" s="5">
        <v>1973</v>
      </c>
    </row>
    <row r="1262" spans="1:5" x14ac:dyDescent="0.2">
      <c r="A1262" s="5" t="s">
        <v>352</v>
      </c>
      <c r="B1262" s="5" t="s">
        <v>29</v>
      </c>
      <c r="C1262" s="5" t="s">
        <v>169</v>
      </c>
      <c r="D1262" s="5" t="s">
        <v>168</v>
      </c>
      <c r="E1262" s="5">
        <v>364</v>
      </c>
    </row>
    <row r="1263" spans="1:5" x14ac:dyDescent="0.2">
      <c r="A1263" s="5" t="s">
        <v>352</v>
      </c>
      <c r="B1263" s="5" t="s">
        <v>29</v>
      </c>
      <c r="C1263" s="5" t="s">
        <v>167</v>
      </c>
      <c r="D1263" s="5" t="s">
        <v>166</v>
      </c>
      <c r="E1263" s="5">
        <v>1905</v>
      </c>
    </row>
    <row r="1264" spans="1:5" x14ac:dyDescent="0.2">
      <c r="A1264" s="5" t="s">
        <v>352</v>
      </c>
      <c r="B1264" s="5" t="s">
        <v>29</v>
      </c>
      <c r="C1264" s="5" t="s">
        <v>165</v>
      </c>
      <c r="D1264" s="5" t="s">
        <v>164</v>
      </c>
      <c r="E1264" s="5">
        <v>389</v>
      </c>
    </row>
    <row r="1265" spans="1:5" x14ac:dyDescent="0.2">
      <c r="A1265" s="5" t="s">
        <v>352</v>
      </c>
      <c r="B1265" s="5" t="s">
        <v>29</v>
      </c>
      <c r="C1265" s="5" t="s">
        <v>163</v>
      </c>
      <c r="D1265" s="5" t="s">
        <v>162</v>
      </c>
      <c r="E1265" s="5">
        <v>93</v>
      </c>
    </row>
    <row r="1266" spans="1:5" x14ac:dyDescent="0.2">
      <c r="A1266" s="5" t="s">
        <v>352</v>
      </c>
      <c r="B1266" s="5" t="s">
        <v>29</v>
      </c>
      <c r="C1266" s="5" t="s">
        <v>161</v>
      </c>
      <c r="D1266" s="5" t="s">
        <v>160</v>
      </c>
      <c r="E1266" s="5">
        <v>296</v>
      </c>
    </row>
    <row r="1267" spans="1:5" x14ac:dyDescent="0.2">
      <c r="A1267" s="5" t="s">
        <v>352</v>
      </c>
      <c r="B1267" s="5" t="s">
        <v>29</v>
      </c>
      <c r="C1267" s="5" t="s">
        <v>159</v>
      </c>
      <c r="D1267" s="5" t="s">
        <v>158</v>
      </c>
      <c r="E1267" s="5">
        <v>1516</v>
      </c>
    </row>
    <row r="1268" spans="1:5" x14ac:dyDescent="0.2">
      <c r="A1268" s="5" t="s">
        <v>352</v>
      </c>
      <c r="B1268" s="5" t="s">
        <v>29</v>
      </c>
      <c r="C1268" s="5" t="s">
        <v>157</v>
      </c>
      <c r="D1268" s="5" t="s">
        <v>156</v>
      </c>
      <c r="E1268" s="5">
        <v>403</v>
      </c>
    </row>
    <row r="1269" spans="1:5" x14ac:dyDescent="0.2">
      <c r="A1269" s="5" t="s">
        <v>352</v>
      </c>
      <c r="B1269" s="5" t="s">
        <v>29</v>
      </c>
      <c r="C1269" s="5" t="s">
        <v>155</v>
      </c>
      <c r="D1269" s="5" t="s">
        <v>154</v>
      </c>
      <c r="E1269" s="5">
        <v>1114</v>
      </c>
    </row>
    <row r="1270" spans="1:5" x14ac:dyDescent="0.2">
      <c r="A1270" s="5" t="s">
        <v>352</v>
      </c>
      <c r="B1270" s="5" t="s">
        <v>29</v>
      </c>
      <c r="C1270" s="5" t="s">
        <v>153</v>
      </c>
      <c r="D1270" s="5" t="s">
        <v>152</v>
      </c>
      <c r="E1270" s="5">
        <v>1179</v>
      </c>
    </row>
    <row r="1271" spans="1:5" x14ac:dyDescent="0.2">
      <c r="A1271" s="5" t="s">
        <v>352</v>
      </c>
      <c r="B1271" s="5" t="s">
        <v>29</v>
      </c>
      <c r="C1271" s="5" t="s">
        <v>151</v>
      </c>
      <c r="D1271" s="5" t="s">
        <v>150</v>
      </c>
      <c r="E1271" s="5">
        <v>8409</v>
      </c>
    </row>
    <row r="1272" spans="1:5" x14ac:dyDescent="0.2">
      <c r="A1272" s="5" t="s">
        <v>352</v>
      </c>
      <c r="B1272" s="5" t="s">
        <v>29</v>
      </c>
      <c r="C1272" s="5" t="s">
        <v>149</v>
      </c>
      <c r="D1272" s="5" t="s">
        <v>148</v>
      </c>
      <c r="E1272" s="5">
        <v>1570</v>
      </c>
    </row>
    <row r="1273" spans="1:5" x14ac:dyDescent="0.2">
      <c r="A1273" s="5" t="s">
        <v>352</v>
      </c>
      <c r="B1273" s="5" t="s">
        <v>29</v>
      </c>
      <c r="C1273" s="5" t="s">
        <v>147</v>
      </c>
      <c r="D1273" s="5" t="s">
        <v>146</v>
      </c>
      <c r="E1273" s="5">
        <v>592</v>
      </c>
    </row>
    <row r="1274" spans="1:5" x14ac:dyDescent="0.2">
      <c r="A1274" s="5" t="s">
        <v>352</v>
      </c>
      <c r="B1274" s="5" t="s">
        <v>29</v>
      </c>
      <c r="C1274" s="5" t="s">
        <v>145</v>
      </c>
      <c r="D1274" s="5" t="s">
        <v>144</v>
      </c>
      <c r="E1274" s="5">
        <v>6248</v>
      </c>
    </row>
    <row r="1275" spans="1:5" x14ac:dyDescent="0.2">
      <c r="A1275" s="5" t="s">
        <v>352</v>
      </c>
      <c r="B1275" s="5" t="s">
        <v>29</v>
      </c>
      <c r="C1275" s="5" t="s">
        <v>141</v>
      </c>
      <c r="D1275" s="5" t="s">
        <v>143</v>
      </c>
      <c r="E1275" s="5" t="s">
        <v>142</v>
      </c>
    </row>
    <row r="1276" spans="1:5" x14ac:dyDescent="0.2">
      <c r="A1276" s="5" t="s">
        <v>352</v>
      </c>
      <c r="B1276" s="5" t="s">
        <v>29</v>
      </c>
      <c r="C1276" s="5" t="s">
        <v>141</v>
      </c>
      <c r="D1276" s="5" t="s">
        <v>140</v>
      </c>
      <c r="E1276" s="5">
        <v>4276</v>
      </c>
    </row>
    <row r="1277" spans="1:5" x14ac:dyDescent="0.2">
      <c r="A1277" s="5" t="s">
        <v>352</v>
      </c>
      <c r="B1277" s="5" t="s">
        <v>29</v>
      </c>
      <c r="C1277" s="5" t="s">
        <v>139</v>
      </c>
      <c r="D1277" s="5" t="s">
        <v>138</v>
      </c>
      <c r="E1277" s="5">
        <v>7914</v>
      </c>
    </row>
    <row r="1278" spans="1:5" x14ac:dyDescent="0.2">
      <c r="A1278" s="5" t="s">
        <v>352</v>
      </c>
      <c r="B1278" s="5" t="s">
        <v>29</v>
      </c>
      <c r="C1278" s="5" t="s">
        <v>137</v>
      </c>
      <c r="D1278" s="5" t="s">
        <v>136</v>
      </c>
      <c r="E1278" s="5">
        <v>2579</v>
      </c>
    </row>
    <row r="1279" spans="1:5" x14ac:dyDescent="0.2">
      <c r="A1279" s="5" t="s">
        <v>352</v>
      </c>
      <c r="B1279" s="5" t="s">
        <v>29</v>
      </c>
      <c r="C1279" s="5" t="s">
        <v>135</v>
      </c>
      <c r="D1279" s="5" t="s">
        <v>134</v>
      </c>
      <c r="E1279" s="5">
        <v>13901</v>
      </c>
    </row>
    <row r="1280" spans="1:5" x14ac:dyDescent="0.2">
      <c r="A1280" s="5" t="s">
        <v>352</v>
      </c>
      <c r="B1280" s="5" t="s">
        <v>29</v>
      </c>
      <c r="C1280" s="5" t="s">
        <v>132</v>
      </c>
      <c r="D1280" s="5" t="s">
        <v>131</v>
      </c>
      <c r="E1280" s="5">
        <v>35720</v>
      </c>
    </row>
    <row r="1281" spans="1:5" x14ac:dyDescent="0.2">
      <c r="A1281" s="5" t="s">
        <v>351</v>
      </c>
      <c r="B1281" s="5" t="s">
        <v>31</v>
      </c>
      <c r="C1281" s="5" t="s">
        <v>314</v>
      </c>
      <c r="D1281" s="5" t="s">
        <v>313</v>
      </c>
      <c r="E1281" s="5">
        <v>709257</v>
      </c>
    </row>
    <row r="1282" spans="1:5" x14ac:dyDescent="0.2">
      <c r="A1282" s="5" t="s">
        <v>351</v>
      </c>
      <c r="B1282" s="5" t="s">
        <v>31</v>
      </c>
      <c r="C1282" s="5" t="s">
        <v>312</v>
      </c>
      <c r="D1282" s="5" t="s">
        <v>311</v>
      </c>
      <c r="E1282" s="5">
        <v>635484</v>
      </c>
    </row>
    <row r="1283" spans="1:5" x14ac:dyDescent="0.2">
      <c r="A1283" s="5" t="s">
        <v>351</v>
      </c>
      <c r="B1283" s="5" t="s">
        <v>31</v>
      </c>
      <c r="C1283" s="5" t="s">
        <v>310</v>
      </c>
      <c r="D1283" s="5" t="s">
        <v>309</v>
      </c>
      <c r="E1283" s="5">
        <v>6170</v>
      </c>
    </row>
    <row r="1284" spans="1:5" x14ac:dyDescent="0.2">
      <c r="A1284" s="5" t="s">
        <v>351</v>
      </c>
      <c r="B1284" s="5" t="s">
        <v>31</v>
      </c>
      <c r="C1284" s="5" t="s">
        <v>308</v>
      </c>
      <c r="D1284" s="5" t="s">
        <v>307</v>
      </c>
      <c r="E1284" s="5">
        <v>5723</v>
      </c>
    </row>
    <row r="1285" spans="1:5" x14ac:dyDescent="0.2">
      <c r="A1285" s="5" t="s">
        <v>351</v>
      </c>
      <c r="B1285" s="5" t="s">
        <v>31</v>
      </c>
      <c r="C1285" s="5" t="s">
        <v>306</v>
      </c>
      <c r="D1285" s="5" t="s">
        <v>305</v>
      </c>
      <c r="E1285" s="5">
        <v>448</v>
      </c>
    </row>
    <row r="1286" spans="1:5" x14ac:dyDescent="0.2">
      <c r="A1286" s="5" t="s">
        <v>351</v>
      </c>
      <c r="B1286" s="5" t="s">
        <v>31</v>
      </c>
      <c r="C1286" s="5" t="s">
        <v>304</v>
      </c>
      <c r="D1286" s="5" t="s">
        <v>303</v>
      </c>
      <c r="E1286" s="5">
        <v>3522</v>
      </c>
    </row>
    <row r="1287" spans="1:5" x14ac:dyDescent="0.2">
      <c r="A1287" s="5" t="s">
        <v>351</v>
      </c>
      <c r="B1287" s="5" t="s">
        <v>31</v>
      </c>
      <c r="C1287" s="5" t="s">
        <v>302</v>
      </c>
      <c r="D1287" s="5" t="s">
        <v>301</v>
      </c>
      <c r="E1287" s="5">
        <v>229</v>
      </c>
    </row>
    <row r="1288" spans="1:5" x14ac:dyDescent="0.2">
      <c r="A1288" s="5" t="s">
        <v>351</v>
      </c>
      <c r="B1288" s="5" t="s">
        <v>31</v>
      </c>
      <c r="C1288" s="5" t="s">
        <v>300</v>
      </c>
      <c r="D1288" s="5" t="s">
        <v>299</v>
      </c>
      <c r="E1288" s="5">
        <v>3112</v>
      </c>
    </row>
    <row r="1289" spans="1:5" x14ac:dyDescent="0.2">
      <c r="A1289" s="5" t="s">
        <v>351</v>
      </c>
      <c r="B1289" s="5" t="s">
        <v>31</v>
      </c>
      <c r="C1289" s="5" t="s">
        <v>298</v>
      </c>
      <c r="D1289" s="5" t="s">
        <v>297</v>
      </c>
      <c r="E1289" s="5">
        <v>180</v>
      </c>
    </row>
    <row r="1290" spans="1:5" x14ac:dyDescent="0.2">
      <c r="A1290" s="5" t="s">
        <v>351</v>
      </c>
      <c r="B1290" s="5" t="s">
        <v>31</v>
      </c>
      <c r="C1290" s="5" t="s">
        <v>296</v>
      </c>
      <c r="D1290" s="5" t="s">
        <v>295</v>
      </c>
      <c r="E1290" s="5">
        <v>9397</v>
      </c>
    </row>
    <row r="1291" spans="1:5" x14ac:dyDescent="0.2">
      <c r="A1291" s="5" t="s">
        <v>351</v>
      </c>
      <c r="B1291" s="5" t="s">
        <v>31</v>
      </c>
      <c r="C1291" s="5" t="s">
        <v>294</v>
      </c>
      <c r="D1291" s="5" t="s">
        <v>293</v>
      </c>
      <c r="E1291" s="5">
        <v>23013</v>
      </c>
    </row>
    <row r="1292" spans="1:5" x14ac:dyDescent="0.2">
      <c r="A1292" s="5" t="s">
        <v>351</v>
      </c>
      <c r="B1292" s="5" t="s">
        <v>31</v>
      </c>
      <c r="C1292" s="5" t="s">
        <v>292</v>
      </c>
      <c r="D1292" s="5" t="s">
        <v>291</v>
      </c>
      <c r="E1292" s="5">
        <v>103370</v>
      </c>
    </row>
    <row r="1293" spans="1:5" x14ac:dyDescent="0.2">
      <c r="A1293" s="5" t="s">
        <v>351</v>
      </c>
      <c r="B1293" s="5" t="s">
        <v>31</v>
      </c>
      <c r="C1293" s="5" t="s">
        <v>290</v>
      </c>
      <c r="D1293" s="5" t="s">
        <v>289</v>
      </c>
      <c r="E1293" s="5">
        <v>52219</v>
      </c>
    </row>
    <row r="1294" spans="1:5" x14ac:dyDescent="0.2">
      <c r="A1294" s="5" t="s">
        <v>351</v>
      </c>
      <c r="B1294" s="5" t="s">
        <v>31</v>
      </c>
      <c r="C1294" s="5" t="s">
        <v>288</v>
      </c>
      <c r="D1294" s="5" t="s">
        <v>287</v>
      </c>
      <c r="E1294" s="5">
        <v>393</v>
      </c>
    </row>
    <row r="1295" spans="1:5" x14ac:dyDescent="0.2">
      <c r="A1295" s="5" t="s">
        <v>351</v>
      </c>
      <c r="B1295" s="5" t="s">
        <v>31</v>
      </c>
      <c r="C1295" s="5" t="s">
        <v>286</v>
      </c>
      <c r="D1295" s="5" t="s">
        <v>285</v>
      </c>
      <c r="E1295" s="5">
        <v>1512</v>
      </c>
    </row>
    <row r="1296" spans="1:5" x14ac:dyDescent="0.2">
      <c r="A1296" s="5" t="s">
        <v>351</v>
      </c>
      <c r="B1296" s="5" t="s">
        <v>31</v>
      </c>
      <c r="C1296" s="5" t="s">
        <v>284</v>
      </c>
      <c r="D1296" s="5" t="s">
        <v>283</v>
      </c>
      <c r="E1296" s="5">
        <v>2442</v>
      </c>
    </row>
    <row r="1297" spans="1:5" x14ac:dyDescent="0.2">
      <c r="A1297" s="5" t="s">
        <v>351</v>
      </c>
      <c r="B1297" s="5" t="s">
        <v>31</v>
      </c>
      <c r="C1297" s="5" t="s">
        <v>282</v>
      </c>
      <c r="D1297" s="5" t="s">
        <v>281</v>
      </c>
      <c r="E1297" s="5">
        <v>9546</v>
      </c>
    </row>
    <row r="1298" spans="1:5" x14ac:dyDescent="0.2">
      <c r="A1298" s="5" t="s">
        <v>351</v>
      </c>
      <c r="B1298" s="5" t="s">
        <v>31</v>
      </c>
      <c r="C1298" s="5" t="s">
        <v>280</v>
      </c>
      <c r="D1298" s="5" t="s">
        <v>279</v>
      </c>
      <c r="E1298" s="5">
        <v>20153</v>
      </c>
    </row>
    <row r="1299" spans="1:5" x14ac:dyDescent="0.2">
      <c r="A1299" s="5" t="s">
        <v>351</v>
      </c>
      <c r="B1299" s="5" t="s">
        <v>31</v>
      </c>
      <c r="C1299" s="5" t="s">
        <v>278</v>
      </c>
      <c r="D1299" s="5" t="s">
        <v>277</v>
      </c>
      <c r="E1299" s="5">
        <v>4963</v>
      </c>
    </row>
    <row r="1300" spans="1:5" x14ac:dyDescent="0.2">
      <c r="A1300" s="5" t="s">
        <v>351</v>
      </c>
      <c r="B1300" s="5" t="s">
        <v>31</v>
      </c>
      <c r="C1300" s="5" t="s">
        <v>276</v>
      </c>
      <c r="D1300" s="5" t="s">
        <v>275</v>
      </c>
      <c r="E1300" s="5">
        <v>3066</v>
      </c>
    </row>
    <row r="1301" spans="1:5" x14ac:dyDescent="0.2">
      <c r="A1301" s="5" t="s">
        <v>351</v>
      </c>
      <c r="B1301" s="5" t="s">
        <v>31</v>
      </c>
      <c r="C1301" s="5" t="s">
        <v>274</v>
      </c>
      <c r="D1301" s="5" t="s">
        <v>273</v>
      </c>
      <c r="E1301" s="5">
        <v>4090</v>
      </c>
    </row>
    <row r="1302" spans="1:5" x14ac:dyDescent="0.2">
      <c r="A1302" s="5" t="s">
        <v>351</v>
      </c>
      <c r="B1302" s="5" t="s">
        <v>31</v>
      </c>
      <c r="C1302" s="5" t="s">
        <v>272</v>
      </c>
      <c r="D1302" s="5" t="s">
        <v>271</v>
      </c>
      <c r="E1302" s="5">
        <v>866</v>
      </c>
    </row>
    <row r="1303" spans="1:5" x14ac:dyDescent="0.2">
      <c r="A1303" s="5" t="s">
        <v>351</v>
      </c>
      <c r="B1303" s="5" t="s">
        <v>31</v>
      </c>
      <c r="C1303" s="5" t="s">
        <v>270</v>
      </c>
      <c r="D1303" s="5" t="s">
        <v>269</v>
      </c>
      <c r="E1303" s="5">
        <v>962</v>
      </c>
    </row>
    <row r="1304" spans="1:5" x14ac:dyDescent="0.2">
      <c r="A1304" s="5" t="s">
        <v>351</v>
      </c>
      <c r="B1304" s="5" t="s">
        <v>31</v>
      </c>
      <c r="C1304" s="5" t="s">
        <v>268</v>
      </c>
      <c r="D1304" s="5" t="s">
        <v>267</v>
      </c>
      <c r="E1304" s="5">
        <v>4226</v>
      </c>
    </row>
    <row r="1305" spans="1:5" x14ac:dyDescent="0.2">
      <c r="A1305" s="5" t="s">
        <v>351</v>
      </c>
      <c r="B1305" s="5" t="s">
        <v>31</v>
      </c>
      <c r="C1305" s="5" t="s">
        <v>266</v>
      </c>
      <c r="D1305" s="5" t="s">
        <v>265</v>
      </c>
      <c r="E1305" s="5">
        <v>51151</v>
      </c>
    </row>
    <row r="1306" spans="1:5" x14ac:dyDescent="0.2">
      <c r="A1306" s="5" t="s">
        <v>351</v>
      </c>
      <c r="B1306" s="5" t="s">
        <v>31</v>
      </c>
      <c r="C1306" s="5" t="s">
        <v>264</v>
      </c>
      <c r="D1306" s="5" t="s">
        <v>263</v>
      </c>
      <c r="E1306" s="5">
        <v>10950</v>
      </c>
    </row>
    <row r="1307" spans="1:5" x14ac:dyDescent="0.2">
      <c r="A1307" s="5" t="s">
        <v>351</v>
      </c>
      <c r="B1307" s="5" t="s">
        <v>31</v>
      </c>
      <c r="C1307" s="5" t="s">
        <v>262</v>
      </c>
      <c r="D1307" s="5" t="s">
        <v>261</v>
      </c>
      <c r="E1307" s="5">
        <v>180</v>
      </c>
    </row>
    <row r="1308" spans="1:5" x14ac:dyDescent="0.2">
      <c r="A1308" s="5" t="s">
        <v>351</v>
      </c>
      <c r="B1308" s="5" t="s">
        <v>31</v>
      </c>
      <c r="C1308" s="5" t="s">
        <v>260</v>
      </c>
      <c r="D1308" s="5" t="s">
        <v>259</v>
      </c>
      <c r="E1308" s="5">
        <v>329</v>
      </c>
    </row>
    <row r="1309" spans="1:5" x14ac:dyDescent="0.2">
      <c r="A1309" s="5" t="s">
        <v>351</v>
      </c>
      <c r="B1309" s="5" t="s">
        <v>31</v>
      </c>
      <c r="C1309" s="5" t="s">
        <v>258</v>
      </c>
      <c r="D1309" s="5" t="s">
        <v>257</v>
      </c>
      <c r="E1309" s="5">
        <v>1808</v>
      </c>
    </row>
    <row r="1310" spans="1:5" x14ac:dyDescent="0.2">
      <c r="A1310" s="5" t="s">
        <v>351</v>
      </c>
      <c r="B1310" s="5" t="s">
        <v>31</v>
      </c>
      <c r="C1310" s="5" t="s">
        <v>255</v>
      </c>
      <c r="D1310" s="5" t="s">
        <v>254</v>
      </c>
      <c r="E1310" s="5">
        <v>2535</v>
      </c>
    </row>
    <row r="1311" spans="1:5" x14ac:dyDescent="0.2">
      <c r="A1311" s="5" t="s">
        <v>351</v>
      </c>
      <c r="B1311" s="5" t="s">
        <v>31</v>
      </c>
      <c r="C1311" s="5" t="s">
        <v>253</v>
      </c>
      <c r="D1311" s="5" t="s">
        <v>252</v>
      </c>
      <c r="E1311" s="5">
        <v>11949</v>
      </c>
    </row>
    <row r="1312" spans="1:5" x14ac:dyDescent="0.2">
      <c r="A1312" s="5" t="s">
        <v>351</v>
      </c>
      <c r="B1312" s="5" t="s">
        <v>31</v>
      </c>
      <c r="C1312" s="5" t="s">
        <v>251</v>
      </c>
      <c r="D1312" s="5" t="s">
        <v>250</v>
      </c>
      <c r="E1312" s="5">
        <v>18393</v>
      </c>
    </row>
    <row r="1313" spans="1:5" x14ac:dyDescent="0.2">
      <c r="A1313" s="5" t="s">
        <v>351</v>
      </c>
      <c r="B1313" s="5" t="s">
        <v>31</v>
      </c>
      <c r="C1313" s="5" t="s">
        <v>249</v>
      </c>
      <c r="D1313" s="5" t="s">
        <v>248</v>
      </c>
      <c r="E1313" s="5">
        <v>5007</v>
      </c>
    </row>
    <row r="1314" spans="1:5" x14ac:dyDescent="0.2">
      <c r="A1314" s="5" t="s">
        <v>351</v>
      </c>
      <c r="B1314" s="5" t="s">
        <v>31</v>
      </c>
      <c r="C1314" s="5" t="s">
        <v>247</v>
      </c>
      <c r="D1314" s="5" t="s">
        <v>246</v>
      </c>
      <c r="E1314" s="5">
        <v>52467</v>
      </c>
    </row>
    <row r="1315" spans="1:5" x14ac:dyDescent="0.2">
      <c r="A1315" s="5" t="s">
        <v>351</v>
      </c>
      <c r="B1315" s="5" t="s">
        <v>31</v>
      </c>
      <c r="C1315" s="5" t="s">
        <v>245</v>
      </c>
      <c r="D1315" s="5" t="s">
        <v>244</v>
      </c>
      <c r="E1315" s="5">
        <v>36709</v>
      </c>
    </row>
    <row r="1316" spans="1:5" x14ac:dyDescent="0.2">
      <c r="A1316" s="5" t="s">
        <v>351</v>
      </c>
      <c r="B1316" s="5" t="s">
        <v>31</v>
      </c>
      <c r="C1316" s="5" t="s">
        <v>243</v>
      </c>
      <c r="D1316" s="5" t="s">
        <v>242</v>
      </c>
      <c r="E1316" s="5">
        <v>25374</v>
      </c>
    </row>
    <row r="1317" spans="1:5" x14ac:dyDescent="0.2">
      <c r="A1317" s="5" t="s">
        <v>351</v>
      </c>
      <c r="B1317" s="5" t="s">
        <v>31</v>
      </c>
      <c r="C1317" s="5" t="s">
        <v>241</v>
      </c>
      <c r="D1317" s="5" t="s">
        <v>240</v>
      </c>
      <c r="E1317" s="5">
        <v>5642</v>
      </c>
    </row>
    <row r="1318" spans="1:5" x14ac:dyDescent="0.2">
      <c r="A1318" s="5" t="s">
        <v>351</v>
      </c>
      <c r="B1318" s="5" t="s">
        <v>31</v>
      </c>
      <c r="C1318" s="5" t="s">
        <v>239</v>
      </c>
      <c r="D1318" s="5" t="s">
        <v>238</v>
      </c>
      <c r="E1318" s="5">
        <v>2563</v>
      </c>
    </row>
    <row r="1319" spans="1:5" x14ac:dyDescent="0.2">
      <c r="A1319" s="5" t="s">
        <v>351</v>
      </c>
      <c r="B1319" s="5" t="s">
        <v>31</v>
      </c>
      <c r="C1319" s="5" t="s">
        <v>237</v>
      </c>
      <c r="D1319" s="5" t="s">
        <v>236</v>
      </c>
      <c r="E1319" s="5">
        <v>360</v>
      </c>
    </row>
    <row r="1320" spans="1:5" x14ac:dyDescent="0.2">
      <c r="A1320" s="5" t="s">
        <v>351</v>
      </c>
      <c r="B1320" s="5" t="s">
        <v>31</v>
      </c>
      <c r="C1320" s="5" t="s">
        <v>235</v>
      </c>
      <c r="D1320" s="5" t="s">
        <v>234</v>
      </c>
      <c r="E1320" s="5">
        <v>6565</v>
      </c>
    </row>
    <row r="1321" spans="1:5" x14ac:dyDescent="0.2">
      <c r="A1321" s="5" t="s">
        <v>351</v>
      </c>
      <c r="B1321" s="5" t="s">
        <v>31</v>
      </c>
      <c r="C1321" s="5" t="s">
        <v>233</v>
      </c>
      <c r="D1321" s="5" t="s">
        <v>232</v>
      </c>
      <c r="E1321" s="5">
        <v>1705</v>
      </c>
    </row>
    <row r="1322" spans="1:5" x14ac:dyDescent="0.2">
      <c r="A1322" s="5" t="s">
        <v>351</v>
      </c>
      <c r="B1322" s="5" t="s">
        <v>31</v>
      </c>
      <c r="C1322" s="5" t="s">
        <v>231</v>
      </c>
      <c r="D1322" s="5" t="s">
        <v>230</v>
      </c>
      <c r="E1322" s="5">
        <v>314</v>
      </c>
    </row>
    <row r="1323" spans="1:5" x14ac:dyDescent="0.2">
      <c r="A1323" s="5" t="s">
        <v>351</v>
      </c>
      <c r="B1323" s="5" t="s">
        <v>31</v>
      </c>
      <c r="C1323" s="5" t="s">
        <v>229</v>
      </c>
      <c r="D1323" s="5" t="s">
        <v>228</v>
      </c>
      <c r="E1323" s="5">
        <v>5038</v>
      </c>
    </row>
    <row r="1324" spans="1:5" x14ac:dyDescent="0.2">
      <c r="A1324" s="5" t="s">
        <v>351</v>
      </c>
      <c r="B1324" s="5" t="s">
        <v>31</v>
      </c>
      <c r="C1324" s="5" t="s">
        <v>227</v>
      </c>
      <c r="D1324" s="5" t="s">
        <v>226</v>
      </c>
      <c r="E1324" s="5">
        <v>3188</v>
      </c>
    </row>
    <row r="1325" spans="1:5" x14ac:dyDescent="0.2">
      <c r="A1325" s="5" t="s">
        <v>351</v>
      </c>
      <c r="B1325" s="5" t="s">
        <v>31</v>
      </c>
      <c r="C1325" s="5" t="s">
        <v>225</v>
      </c>
      <c r="D1325" s="5" t="s">
        <v>224</v>
      </c>
      <c r="E1325" s="5">
        <v>23681</v>
      </c>
    </row>
    <row r="1326" spans="1:5" x14ac:dyDescent="0.2">
      <c r="A1326" s="5" t="s">
        <v>351</v>
      </c>
      <c r="B1326" s="5" t="s">
        <v>31</v>
      </c>
      <c r="C1326" s="5" t="s">
        <v>223</v>
      </c>
      <c r="D1326" s="5" t="s">
        <v>222</v>
      </c>
      <c r="E1326" s="5">
        <v>6177</v>
      </c>
    </row>
    <row r="1327" spans="1:5" x14ac:dyDescent="0.2">
      <c r="A1327" s="5" t="s">
        <v>351</v>
      </c>
      <c r="B1327" s="5" t="s">
        <v>31</v>
      </c>
      <c r="C1327" s="5" t="s">
        <v>221</v>
      </c>
      <c r="D1327" s="5" t="s">
        <v>220</v>
      </c>
      <c r="E1327" s="5">
        <v>2125</v>
      </c>
    </row>
    <row r="1328" spans="1:5" x14ac:dyDescent="0.2">
      <c r="A1328" s="5" t="s">
        <v>351</v>
      </c>
      <c r="B1328" s="5" t="s">
        <v>31</v>
      </c>
      <c r="C1328" s="5" t="s">
        <v>219</v>
      </c>
      <c r="D1328" s="5" t="s">
        <v>218</v>
      </c>
      <c r="E1328" s="5">
        <v>12995</v>
      </c>
    </row>
    <row r="1329" spans="1:5" x14ac:dyDescent="0.2">
      <c r="A1329" s="5" t="s">
        <v>351</v>
      </c>
      <c r="B1329" s="5" t="s">
        <v>31</v>
      </c>
      <c r="C1329" s="5" t="s">
        <v>217</v>
      </c>
      <c r="D1329" s="5" t="s">
        <v>216</v>
      </c>
      <c r="E1329" s="5">
        <v>2384</v>
      </c>
    </row>
    <row r="1330" spans="1:5" x14ac:dyDescent="0.2">
      <c r="A1330" s="5" t="s">
        <v>351</v>
      </c>
      <c r="B1330" s="5" t="s">
        <v>31</v>
      </c>
      <c r="C1330" s="5" t="s">
        <v>215</v>
      </c>
      <c r="D1330" s="5" t="s">
        <v>214</v>
      </c>
      <c r="E1330" s="5">
        <v>156480</v>
      </c>
    </row>
    <row r="1331" spans="1:5" x14ac:dyDescent="0.2">
      <c r="A1331" s="5" t="s">
        <v>351</v>
      </c>
      <c r="B1331" s="5" t="s">
        <v>31</v>
      </c>
      <c r="C1331" s="5" t="s">
        <v>213</v>
      </c>
      <c r="D1331" s="5" t="s">
        <v>212</v>
      </c>
      <c r="E1331" s="5">
        <v>67071</v>
      </c>
    </row>
    <row r="1332" spans="1:5" x14ac:dyDescent="0.2">
      <c r="A1332" s="5" t="s">
        <v>351</v>
      </c>
      <c r="B1332" s="5" t="s">
        <v>31</v>
      </c>
      <c r="C1332" s="5" t="s">
        <v>211</v>
      </c>
      <c r="D1332" s="5" t="s">
        <v>210</v>
      </c>
      <c r="E1332" s="5">
        <v>24170</v>
      </c>
    </row>
    <row r="1333" spans="1:5" x14ac:dyDescent="0.2">
      <c r="A1333" s="5" t="s">
        <v>351</v>
      </c>
      <c r="B1333" s="5" t="s">
        <v>31</v>
      </c>
      <c r="C1333" s="5" t="s">
        <v>209</v>
      </c>
      <c r="D1333" s="5" t="s">
        <v>208</v>
      </c>
      <c r="E1333" s="5">
        <v>12974</v>
      </c>
    </row>
    <row r="1334" spans="1:5" x14ac:dyDescent="0.2">
      <c r="A1334" s="5" t="s">
        <v>351</v>
      </c>
      <c r="B1334" s="5" t="s">
        <v>31</v>
      </c>
      <c r="C1334" s="5" t="s">
        <v>207</v>
      </c>
      <c r="D1334" s="5" t="s">
        <v>206</v>
      </c>
      <c r="E1334" s="5">
        <v>26840</v>
      </c>
    </row>
    <row r="1335" spans="1:5" x14ac:dyDescent="0.2">
      <c r="A1335" s="5" t="s">
        <v>351</v>
      </c>
      <c r="B1335" s="5" t="s">
        <v>31</v>
      </c>
      <c r="C1335" s="5" t="s">
        <v>205</v>
      </c>
      <c r="D1335" s="5" t="s">
        <v>204</v>
      </c>
      <c r="E1335" s="5">
        <v>3086</v>
      </c>
    </row>
    <row r="1336" spans="1:5" x14ac:dyDescent="0.2">
      <c r="A1336" s="5" t="s">
        <v>351</v>
      </c>
      <c r="B1336" s="5" t="s">
        <v>31</v>
      </c>
      <c r="C1336" s="5" t="s">
        <v>203</v>
      </c>
      <c r="D1336" s="5" t="s">
        <v>202</v>
      </c>
      <c r="E1336" s="5">
        <v>89409</v>
      </c>
    </row>
    <row r="1337" spans="1:5" x14ac:dyDescent="0.2">
      <c r="A1337" s="5" t="s">
        <v>351</v>
      </c>
      <c r="B1337" s="5" t="s">
        <v>31</v>
      </c>
      <c r="C1337" s="5" t="s">
        <v>201</v>
      </c>
      <c r="D1337" s="5" t="s">
        <v>200</v>
      </c>
      <c r="E1337" s="5">
        <v>80473</v>
      </c>
    </row>
    <row r="1338" spans="1:5" x14ac:dyDescent="0.2">
      <c r="A1338" s="5" t="s">
        <v>351</v>
      </c>
      <c r="B1338" s="5" t="s">
        <v>31</v>
      </c>
      <c r="C1338" s="5" t="s">
        <v>199</v>
      </c>
      <c r="D1338" s="5" t="s">
        <v>198</v>
      </c>
      <c r="E1338" s="5">
        <v>8936</v>
      </c>
    </row>
    <row r="1339" spans="1:5" x14ac:dyDescent="0.2">
      <c r="A1339" s="5" t="s">
        <v>351</v>
      </c>
      <c r="B1339" s="5" t="s">
        <v>31</v>
      </c>
      <c r="C1339" s="5" t="s">
        <v>197</v>
      </c>
      <c r="D1339" s="5" t="s">
        <v>196</v>
      </c>
      <c r="E1339" s="5">
        <v>95798</v>
      </c>
    </row>
    <row r="1340" spans="1:5" x14ac:dyDescent="0.2">
      <c r="A1340" s="5" t="s">
        <v>351</v>
      </c>
      <c r="B1340" s="5" t="s">
        <v>31</v>
      </c>
      <c r="C1340" s="5" t="s">
        <v>195</v>
      </c>
      <c r="D1340" s="5" t="s">
        <v>194</v>
      </c>
      <c r="E1340" s="5">
        <v>55458</v>
      </c>
    </row>
    <row r="1341" spans="1:5" x14ac:dyDescent="0.2">
      <c r="A1341" s="5" t="s">
        <v>351</v>
      </c>
      <c r="B1341" s="5" t="s">
        <v>31</v>
      </c>
      <c r="C1341" s="5" t="s">
        <v>193</v>
      </c>
      <c r="D1341" s="5" t="s">
        <v>192</v>
      </c>
      <c r="E1341" s="5">
        <v>13275</v>
      </c>
    </row>
    <row r="1342" spans="1:5" x14ac:dyDescent="0.2">
      <c r="A1342" s="5" t="s">
        <v>351</v>
      </c>
      <c r="B1342" s="5" t="s">
        <v>31</v>
      </c>
      <c r="C1342" s="5" t="s">
        <v>191</v>
      </c>
      <c r="D1342" s="5" t="s">
        <v>190</v>
      </c>
      <c r="E1342" s="5">
        <v>9018</v>
      </c>
    </row>
    <row r="1343" spans="1:5" x14ac:dyDescent="0.2">
      <c r="A1343" s="5" t="s">
        <v>351</v>
      </c>
      <c r="B1343" s="5" t="s">
        <v>31</v>
      </c>
      <c r="C1343" s="5" t="s">
        <v>189</v>
      </c>
      <c r="D1343" s="5" t="s">
        <v>188</v>
      </c>
      <c r="E1343" s="5">
        <v>33165</v>
      </c>
    </row>
    <row r="1344" spans="1:5" x14ac:dyDescent="0.2">
      <c r="A1344" s="5" t="s">
        <v>351</v>
      </c>
      <c r="B1344" s="5" t="s">
        <v>31</v>
      </c>
      <c r="C1344" s="5" t="s">
        <v>187</v>
      </c>
      <c r="D1344" s="5" t="s">
        <v>186</v>
      </c>
      <c r="E1344" s="5">
        <v>17132</v>
      </c>
    </row>
    <row r="1345" spans="1:5" x14ac:dyDescent="0.2">
      <c r="A1345" s="5" t="s">
        <v>351</v>
      </c>
      <c r="B1345" s="5" t="s">
        <v>31</v>
      </c>
      <c r="C1345" s="5" t="s">
        <v>185</v>
      </c>
      <c r="D1345" s="5" t="s">
        <v>184</v>
      </c>
      <c r="E1345" s="5">
        <v>23209</v>
      </c>
    </row>
    <row r="1346" spans="1:5" x14ac:dyDescent="0.2">
      <c r="A1346" s="5" t="s">
        <v>351</v>
      </c>
      <c r="B1346" s="5" t="s">
        <v>31</v>
      </c>
      <c r="C1346" s="5" t="s">
        <v>183</v>
      </c>
      <c r="D1346" s="5" t="s">
        <v>182</v>
      </c>
      <c r="E1346" s="5">
        <v>21247</v>
      </c>
    </row>
    <row r="1347" spans="1:5" x14ac:dyDescent="0.2">
      <c r="A1347" s="5" t="s">
        <v>351</v>
      </c>
      <c r="B1347" s="5" t="s">
        <v>31</v>
      </c>
      <c r="C1347" s="5" t="s">
        <v>181</v>
      </c>
      <c r="D1347" s="5" t="s">
        <v>180</v>
      </c>
      <c r="E1347" s="5">
        <v>1961</v>
      </c>
    </row>
    <row r="1348" spans="1:5" x14ac:dyDescent="0.2">
      <c r="A1348" s="5" t="s">
        <v>351</v>
      </c>
      <c r="B1348" s="5" t="s">
        <v>31</v>
      </c>
      <c r="C1348" s="5" t="s">
        <v>179</v>
      </c>
      <c r="D1348" s="5" t="s">
        <v>178</v>
      </c>
      <c r="E1348" s="5">
        <v>58854</v>
      </c>
    </row>
    <row r="1349" spans="1:5" x14ac:dyDescent="0.2">
      <c r="A1349" s="5" t="s">
        <v>351</v>
      </c>
      <c r="B1349" s="5" t="s">
        <v>31</v>
      </c>
      <c r="C1349" s="5" t="s">
        <v>177</v>
      </c>
      <c r="D1349" s="5" t="s">
        <v>176</v>
      </c>
      <c r="E1349" s="5">
        <v>10153</v>
      </c>
    </row>
    <row r="1350" spans="1:5" x14ac:dyDescent="0.2">
      <c r="A1350" s="5" t="s">
        <v>351</v>
      </c>
      <c r="B1350" s="5" t="s">
        <v>31</v>
      </c>
      <c r="C1350" s="5" t="s">
        <v>175</v>
      </c>
      <c r="D1350" s="5" t="s">
        <v>174</v>
      </c>
      <c r="E1350" s="5">
        <v>48700</v>
      </c>
    </row>
    <row r="1351" spans="1:5" x14ac:dyDescent="0.2">
      <c r="A1351" s="5" t="s">
        <v>351</v>
      </c>
      <c r="B1351" s="5" t="s">
        <v>31</v>
      </c>
      <c r="C1351" s="5" t="s">
        <v>173</v>
      </c>
      <c r="D1351" s="5" t="s">
        <v>172</v>
      </c>
      <c r="E1351" s="5">
        <v>20599</v>
      </c>
    </row>
    <row r="1352" spans="1:5" x14ac:dyDescent="0.2">
      <c r="A1352" s="5" t="s">
        <v>351</v>
      </c>
      <c r="B1352" s="5" t="s">
        <v>31</v>
      </c>
      <c r="C1352" s="5" t="s">
        <v>171</v>
      </c>
      <c r="D1352" s="5" t="s">
        <v>170</v>
      </c>
      <c r="E1352" s="5">
        <v>24123</v>
      </c>
    </row>
    <row r="1353" spans="1:5" x14ac:dyDescent="0.2">
      <c r="A1353" s="5" t="s">
        <v>351</v>
      </c>
      <c r="B1353" s="5" t="s">
        <v>31</v>
      </c>
      <c r="C1353" s="5" t="s">
        <v>169</v>
      </c>
      <c r="D1353" s="5" t="s">
        <v>168</v>
      </c>
      <c r="E1353" s="5">
        <v>3979</v>
      </c>
    </row>
    <row r="1354" spans="1:5" x14ac:dyDescent="0.2">
      <c r="A1354" s="5" t="s">
        <v>351</v>
      </c>
      <c r="B1354" s="5" t="s">
        <v>31</v>
      </c>
      <c r="C1354" s="5" t="s">
        <v>167</v>
      </c>
      <c r="D1354" s="5" t="s">
        <v>166</v>
      </c>
      <c r="E1354" s="5">
        <v>24104</v>
      </c>
    </row>
    <row r="1355" spans="1:5" x14ac:dyDescent="0.2">
      <c r="A1355" s="5" t="s">
        <v>351</v>
      </c>
      <c r="B1355" s="5" t="s">
        <v>31</v>
      </c>
      <c r="C1355" s="5" t="s">
        <v>165</v>
      </c>
      <c r="D1355" s="5" t="s">
        <v>164</v>
      </c>
      <c r="E1355" s="5">
        <v>6443</v>
      </c>
    </row>
    <row r="1356" spans="1:5" x14ac:dyDescent="0.2">
      <c r="A1356" s="5" t="s">
        <v>351</v>
      </c>
      <c r="B1356" s="5" t="s">
        <v>31</v>
      </c>
      <c r="C1356" s="5" t="s">
        <v>163</v>
      </c>
      <c r="D1356" s="5" t="s">
        <v>162</v>
      </c>
      <c r="E1356" s="5">
        <v>3205</v>
      </c>
    </row>
    <row r="1357" spans="1:5" x14ac:dyDescent="0.2">
      <c r="A1357" s="5" t="s">
        <v>351</v>
      </c>
      <c r="B1357" s="5" t="s">
        <v>31</v>
      </c>
      <c r="C1357" s="5" t="s">
        <v>161</v>
      </c>
      <c r="D1357" s="5" t="s">
        <v>160</v>
      </c>
      <c r="E1357" s="5">
        <v>3238</v>
      </c>
    </row>
    <row r="1358" spans="1:5" x14ac:dyDescent="0.2">
      <c r="A1358" s="5" t="s">
        <v>351</v>
      </c>
      <c r="B1358" s="5" t="s">
        <v>31</v>
      </c>
      <c r="C1358" s="5" t="s">
        <v>159</v>
      </c>
      <c r="D1358" s="5" t="s">
        <v>158</v>
      </c>
      <c r="E1358" s="5">
        <v>17660</v>
      </c>
    </row>
    <row r="1359" spans="1:5" x14ac:dyDescent="0.2">
      <c r="A1359" s="5" t="s">
        <v>351</v>
      </c>
      <c r="B1359" s="5" t="s">
        <v>31</v>
      </c>
      <c r="C1359" s="5" t="s">
        <v>157</v>
      </c>
      <c r="D1359" s="5" t="s">
        <v>156</v>
      </c>
      <c r="E1359" s="5">
        <v>4208</v>
      </c>
    </row>
    <row r="1360" spans="1:5" x14ac:dyDescent="0.2">
      <c r="A1360" s="5" t="s">
        <v>351</v>
      </c>
      <c r="B1360" s="5" t="s">
        <v>31</v>
      </c>
      <c r="C1360" s="5" t="s">
        <v>155</v>
      </c>
      <c r="D1360" s="5" t="s">
        <v>154</v>
      </c>
      <c r="E1360" s="5">
        <v>13452</v>
      </c>
    </row>
    <row r="1361" spans="1:5" x14ac:dyDescent="0.2">
      <c r="A1361" s="5" t="s">
        <v>351</v>
      </c>
      <c r="B1361" s="5" t="s">
        <v>31</v>
      </c>
      <c r="C1361" s="5" t="s">
        <v>153</v>
      </c>
      <c r="D1361" s="5" t="s">
        <v>152</v>
      </c>
      <c r="E1361" s="5">
        <v>16546</v>
      </c>
    </row>
    <row r="1362" spans="1:5" x14ac:dyDescent="0.2">
      <c r="A1362" s="5" t="s">
        <v>351</v>
      </c>
      <c r="B1362" s="5" t="s">
        <v>31</v>
      </c>
      <c r="C1362" s="5" t="s">
        <v>151</v>
      </c>
      <c r="D1362" s="5" t="s">
        <v>150</v>
      </c>
      <c r="E1362" s="5">
        <v>73772</v>
      </c>
    </row>
    <row r="1363" spans="1:5" x14ac:dyDescent="0.2">
      <c r="A1363" s="5" t="s">
        <v>351</v>
      </c>
      <c r="B1363" s="5" t="s">
        <v>31</v>
      </c>
      <c r="C1363" s="5" t="s">
        <v>149</v>
      </c>
      <c r="D1363" s="5" t="s">
        <v>148</v>
      </c>
      <c r="E1363" s="5">
        <v>11071</v>
      </c>
    </row>
    <row r="1364" spans="1:5" x14ac:dyDescent="0.2">
      <c r="A1364" s="5" t="s">
        <v>351</v>
      </c>
      <c r="B1364" s="5" t="s">
        <v>31</v>
      </c>
      <c r="C1364" s="5" t="s">
        <v>147</v>
      </c>
      <c r="D1364" s="5" t="s">
        <v>146</v>
      </c>
      <c r="E1364" s="5">
        <v>3432</v>
      </c>
    </row>
    <row r="1365" spans="1:5" x14ac:dyDescent="0.2">
      <c r="A1365" s="5" t="s">
        <v>351</v>
      </c>
      <c r="B1365" s="5" t="s">
        <v>31</v>
      </c>
      <c r="C1365" s="5" t="s">
        <v>145</v>
      </c>
      <c r="D1365" s="5" t="s">
        <v>144</v>
      </c>
      <c r="E1365" s="5">
        <v>59269</v>
      </c>
    </row>
    <row r="1366" spans="1:5" x14ac:dyDescent="0.2">
      <c r="A1366" s="5" t="s">
        <v>351</v>
      </c>
      <c r="B1366" s="5" t="s">
        <v>31</v>
      </c>
      <c r="C1366" s="5" t="s">
        <v>141</v>
      </c>
      <c r="D1366" s="5" t="s">
        <v>143</v>
      </c>
      <c r="E1366" s="5" t="s">
        <v>142</v>
      </c>
    </row>
    <row r="1367" spans="1:5" x14ac:dyDescent="0.2">
      <c r="A1367" s="5" t="s">
        <v>351</v>
      </c>
      <c r="B1367" s="5" t="s">
        <v>31</v>
      </c>
      <c r="C1367" s="5" t="s">
        <v>141</v>
      </c>
      <c r="D1367" s="5" t="s">
        <v>140</v>
      </c>
      <c r="E1367" s="5">
        <v>9692</v>
      </c>
    </row>
    <row r="1368" spans="1:5" x14ac:dyDescent="0.2">
      <c r="A1368" s="5" t="s">
        <v>351</v>
      </c>
      <c r="B1368" s="5" t="s">
        <v>31</v>
      </c>
      <c r="C1368" s="5" t="s">
        <v>139</v>
      </c>
      <c r="D1368" s="5" t="s">
        <v>138</v>
      </c>
      <c r="E1368" s="5">
        <v>89176</v>
      </c>
    </row>
    <row r="1369" spans="1:5" x14ac:dyDescent="0.2">
      <c r="A1369" s="5" t="s">
        <v>351</v>
      </c>
      <c r="B1369" s="5" t="s">
        <v>31</v>
      </c>
      <c r="C1369" s="5" t="s">
        <v>137</v>
      </c>
      <c r="D1369" s="5" t="s">
        <v>136</v>
      </c>
      <c r="E1369" s="5">
        <v>34771</v>
      </c>
    </row>
    <row r="1370" spans="1:5" x14ac:dyDescent="0.2">
      <c r="A1370" s="5" t="s">
        <v>351</v>
      </c>
      <c r="B1370" s="5" t="s">
        <v>31</v>
      </c>
      <c r="C1370" s="5" t="s">
        <v>135</v>
      </c>
      <c r="D1370" s="5" t="s">
        <v>134</v>
      </c>
      <c r="E1370" s="5">
        <v>136075</v>
      </c>
    </row>
    <row r="1371" spans="1:5" x14ac:dyDescent="0.2">
      <c r="A1371" s="5" t="s">
        <v>351</v>
      </c>
      <c r="B1371" s="5" t="s">
        <v>31</v>
      </c>
      <c r="C1371" s="5" t="s">
        <v>132</v>
      </c>
      <c r="D1371" s="5" t="s">
        <v>131</v>
      </c>
      <c r="E1371" s="5">
        <v>499410</v>
      </c>
    </row>
    <row r="1372" spans="1:5" x14ac:dyDescent="0.2">
      <c r="A1372" s="5" t="s">
        <v>350</v>
      </c>
      <c r="B1372" s="5" t="s">
        <v>33</v>
      </c>
      <c r="C1372" s="5" t="s">
        <v>314</v>
      </c>
      <c r="D1372" s="5" t="s">
        <v>313</v>
      </c>
      <c r="E1372" s="5">
        <v>298797</v>
      </c>
    </row>
    <row r="1373" spans="1:5" x14ac:dyDescent="0.2">
      <c r="A1373" s="5" t="s">
        <v>350</v>
      </c>
      <c r="B1373" s="5" t="s">
        <v>33</v>
      </c>
      <c r="C1373" s="5" t="s">
        <v>312</v>
      </c>
      <c r="D1373" s="5" t="s">
        <v>311</v>
      </c>
      <c r="E1373" s="5">
        <v>269968</v>
      </c>
    </row>
    <row r="1374" spans="1:5" x14ac:dyDescent="0.2">
      <c r="A1374" s="5" t="s">
        <v>350</v>
      </c>
      <c r="B1374" s="5" t="s">
        <v>33</v>
      </c>
      <c r="C1374" s="5" t="s">
        <v>310</v>
      </c>
      <c r="D1374" s="5" t="s">
        <v>309</v>
      </c>
      <c r="E1374" s="5">
        <v>4241</v>
      </c>
    </row>
    <row r="1375" spans="1:5" x14ac:dyDescent="0.2">
      <c r="A1375" s="5" t="s">
        <v>350</v>
      </c>
      <c r="B1375" s="5" t="s">
        <v>33</v>
      </c>
      <c r="C1375" s="5" t="s">
        <v>308</v>
      </c>
      <c r="D1375" s="5" t="s">
        <v>307</v>
      </c>
      <c r="E1375" s="5">
        <v>3881</v>
      </c>
    </row>
    <row r="1376" spans="1:5" x14ac:dyDescent="0.2">
      <c r="A1376" s="5" t="s">
        <v>350</v>
      </c>
      <c r="B1376" s="5" t="s">
        <v>33</v>
      </c>
      <c r="C1376" s="5" t="s">
        <v>306</v>
      </c>
      <c r="D1376" s="5" t="s">
        <v>305</v>
      </c>
      <c r="E1376" s="5">
        <v>360</v>
      </c>
    </row>
    <row r="1377" spans="1:5" x14ac:dyDescent="0.2">
      <c r="A1377" s="5" t="s">
        <v>350</v>
      </c>
      <c r="B1377" s="5" t="s">
        <v>33</v>
      </c>
      <c r="C1377" s="5" t="s">
        <v>304</v>
      </c>
      <c r="D1377" s="5" t="s">
        <v>303</v>
      </c>
      <c r="E1377" s="5">
        <v>1785</v>
      </c>
    </row>
    <row r="1378" spans="1:5" x14ac:dyDescent="0.2">
      <c r="A1378" s="5" t="s">
        <v>350</v>
      </c>
      <c r="B1378" s="5" t="s">
        <v>33</v>
      </c>
      <c r="C1378" s="5" t="s">
        <v>302</v>
      </c>
      <c r="D1378" s="5" t="s">
        <v>301</v>
      </c>
      <c r="E1378" s="5">
        <v>52</v>
      </c>
    </row>
    <row r="1379" spans="1:5" x14ac:dyDescent="0.2">
      <c r="A1379" s="5" t="s">
        <v>350</v>
      </c>
      <c r="B1379" s="5" t="s">
        <v>33</v>
      </c>
      <c r="C1379" s="5" t="s">
        <v>300</v>
      </c>
      <c r="D1379" s="5" t="s">
        <v>299</v>
      </c>
      <c r="E1379" s="5">
        <v>1704</v>
      </c>
    </row>
    <row r="1380" spans="1:5" x14ac:dyDescent="0.2">
      <c r="A1380" s="5" t="s">
        <v>350</v>
      </c>
      <c r="B1380" s="5" t="s">
        <v>33</v>
      </c>
      <c r="C1380" s="5" t="s">
        <v>298</v>
      </c>
      <c r="D1380" s="5" t="s">
        <v>297</v>
      </c>
      <c r="E1380" s="5">
        <v>29</v>
      </c>
    </row>
    <row r="1381" spans="1:5" x14ac:dyDescent="0.2">
      <c r="A1381" s="5" t="s">
        <v>350</v>
      </c>
      <c r="B1381" s="5" t="s">
        <v>33</v>
      </c>
      <c r="C1381" s="5" t="s">
        <v>296</v>
      </c>
      <c r="D1381" s="5" t="s">
        <v>295</v>
      </c>
      <c r="E1381" s="5">
        <v>5063</v>
      </c>
    </row>
    <row r="1382" spans="1:5" x14ac:dyDescent="0.2">
      <c r="A1382" s="5" t="s">
        <v>350</v>
      </c>
      <c r="B1382" s="5" t="s">
        <v>33</v>
      </c>
      <c r="C1382" s="5" t="s">
        <v>294</v>
      </c>
      <c r="D1382" s="5" t="s">
        <v>293</v>
      </c>
      <c r="E1382" s="5">
        <v>11896</v>
      </c>
    </row>
    <row r="1383" spans="1:5" x14ac:dyDescent="0.2">
      <c r="A1383" s="5" t="s">
        <v>350</v>
      </c>
      <c r="B1383" s="5" t="s">
        <v>33</v>
      </c>
      <c r="C1383" s="5" t="s">
        <v>292</v>
      </c>
      <c r="D1383" s="5" t="s">
        <v>291</v>
      </c>
      <c r="E1383" s="5">
        <v>85859</v>
      </c>
    </row>
    <row r="1384" spans="1:5" x14ac:dyDescent="0.2">
      <c r="A1384" s="5" t="s">
        <v>350</v>
      </c>
      <c r="B1384" s="5" t="s">
        <v>33</v>
      </c>
      <c r="C1384" s="5" t="s">
        <v>290</v>
      </c>
      <c r="D1384" s="5" t="s">
        <v>289</v>
      </c>
      <c r="E1384" s="5">
        <v>45686</v>
      </c>
    </row>
    <row r="1385" spans="1:5" x14ac:dyDescent="0.2">
      <c r="A1385" s="5" t="s">
        <v>350</v>
      </c>
      <c r="B1385" s="5" t="s">
        <v>33</v>
      </c>
      <c r="C1385" s="5" t="s">
        <v>288</v>
      </c>
      <c r="D1385" s="5" t="s">
        <v>287</v>
      </c>
      <c r="E1385" s="5">
        <v>611</v>
      </c>
    </row>
    <row r="1386" spans="1:5" x14ac:dyDescent="0.2">
      <c r="A1386" s="5" t="s">
        <v>350</v>
      </c>
      <c r="B1386" s="5" t="s">
        <v>33</v>
      </c>
      <c r="C1386" s="5" t="s">
        <v>286</v>
      </c>
      <c r="D1386" s="5" t="s">
        <v>285</v>
      </c>
      <c r="E1386" s="5">
        <v>1113</v>
      </c>
    </row>
    <row r="1387" spans="1:5" x14ac:dyDescent="0.2">
      <c r="A1387" s="5" t="s">
        <v>350</v>
      </c>
      <c r="B1387" s="5" t="s">
        <v>33</v>
      </c>
      <c r="C1387" s="5" t="s">
        <v>284</v>
      </c>
      <c r="D1387" s="5" t="s">
        <v>283</v>
      </c>
      <c r="E1387" s="5">
        <v>7192</v>
      </c>
    </row>
    <row r="1388" spans="1:5" x14ac:dyDescent="0.2">
      <c r="A1388" s="5" t="s">
        <v>350</v>
      </c>
      <c r="B1388" s="5" t="s">
        <v>33</v>
      </c>
      <c r="C1388" s="5" t="s">
        <v>282</v>
      </c>
      <c r="D1388" s="5" t="s">
        <v>281</v>
      </c>
      <c r="E1388" s="5">
        <v>5738</v>
      </c>
    </row>
    <row r="1389" spans="1:5" x14ac:dyDescent="0.2">
      <c r="A1389" s="5" t="s">
        <v>350</v>
      </c>
      <c r="B1389" s="5" t="s">
        <v>33</v>
      </c>
      <c r="C1389" s="5" t="s">
        <v>280</v>
      </c>
      <c r="D1389" s="5" t="s">
        <v>279</v>
      </c>
      <c r="E1389" s="5">
        <v>4846</v>
      </c>
    </row>
    <row r="1390" spans="1:5" x14ac:dyDescent="0.2">
      <c r="A1390" s="5" t="s">
        <v>350</v>
      </c>
      <c r="B1390" s="5" t="s">
        <v>33</v>
      </c>
      <c r="C1390" s="5" t="s">
        <v>278</v>
      </c>
      <c r="D1390" s="5" t="s">
        <v>277</v>
      </c>
      <c r="E1390" s="5">
        <v>2256</v>
      </c>
    </row>
    <row r="1391" spans="1:5" x14ac:dyDescent="0.2">
      <c r="A1391" s="5" t="s">
        <v>350</v>
      </c>
      <c r="B1391" s="5" t="s">
        <v>33</v>
      </c>
      <c r="C1391" s="5" t="s">
        <v>276</v>
      </c>
      <c r="D1391" s="5" t="s">
        <v>275</v>
      </c>
      <c r="E1391" s="5">
        <v>838</v>
      </c>
    </row>
    <row r="1392" spans="1:5" x14ac:dyDescent="0.2">
      <c r="A1392" s="5" t="s">
        <v>350</v>
      </c>
      <c r="B1392" s="5" t="s">
        <v>33</v>
      </c>
      <c r="C1392" s="5" t="s">
        <v>274</v>
      </c>
      <c r="D1392" s="5" t="s">
        <v>273</v>
      </c>
      <c r="E1392" s="5">
        <v>14894</v>
      </c>
    </row>
    <row r="1393" spans="1:5" x14ac:dyDescent="0.2">
      <c r="A1393" s="5" t="s">
        <v>350</v>
      </c>
      <c r="B1393" s="5" t="s">
        <v>33</v>
      </c>
      <c r="C1393" s="5" t="s">
        <v>272</v>
      </c>
      <c r="D1393" s="5" t="s">
        <v>271</v>
      </c>
      <c r="E1393" s="5">
        <v>1835</v>
      </c>
    </row>
    <row r="1394" spans="1:5" x14ac:dyDescent="0.2">
      <c r="A1394" s="5" t="s">
        <v>350</v>
      </c>
      <c r="B1394" s="5" t="s">
        <v>33</v>
      </c>
      <c r="C1394" s="5" t="s">
        <v>270</v>
      </c>
      <c r="D1394" s="5" t="s">
        <v>269</v>
      </c>
      <c r="E1394" s="5">
        <v>1354</v>
      </c>
    </row>
    <row r="1395" spans="1:5" x14ac:dyDescent="0.2">
      <c r="A1395" s="5" t="s">
        <v>350</v>
      </c>
      <c r="B1395" s="5" t="s">
        <v>33</v>
      </c>
      <c r="C1395" s="5" t="s">
        <v>268</v>
      </c>
      <c r="D1395" s="5" t="s">
        <v>267</v>
      </c>
      <c r="E1395" s="5">
        <v>5010</v>
      </c>
    </row>
    <row r="1396" spans="1:5" x14ac:dyDescent="0.2">
      <c r="A1396" s="5" t="s">
        <v>350</v>
      </c>
      <c r="B1396" s="5" t="s">
        <v>33</v>
      </c>
      <c r="C1396" s="5" t="s">
        <v>266</v>
      </c>
      <c r="D1396" s="5" t="s">
        <v>265</v>
      </c>
      <c r="E1396" s="5">
        <v>40173</v>
      </c>
    </row>
    <row r="1397" spans="1:5" x14ac:dyDescent="0.2">
      <c r="A1397" s="5" t="s">
        <v>350</v>
      </c>
      <c r="B1397" s="5" t="s">
        <v>33</v>
      </c>
      <c r="C1397" s="5" t="s">
        <v>264</v>
      </c>
      <c r="D1397" s="5" t="s">
        <v>263</v>
      </c>
      <c r="E1397" s="5">
        <v>4690</v>
      </c>
    </row>
    <row r="1398" spans="1:5" x14ac:dyDescent="0.2">
      <c r="A1398" s="5" t="s">
        <v>350</v>
      </c>
      <c r="B1398" s="5" t="s">
        <v>33</v>
      </c>
      <c r="C1398" s="5" t="s">
        <v>262</v>
      </c>
      <c r="D1398" s="5" t="s">
        <v>261</v>
      </c>
      <c r="E1398" s="5">
        <v>174</v>
      </c>
    </row>
    <row r="1399" spans="1:5" x14ac:dyDescent="0.2">
      <c r="A1399" s="5" t="s">
        <v>350</v>
      </c>
      <c r="B1399" s="5" t="s">
        <v>33</v>
      </c>
      <c r="C1399" s="5" t="s">
        <v>260</v>
      </c>
      <c r="D1399" s="5" t="s">
        <v>259</v>
      </c>
      <c r="E1399" s="5">
        <v>93</v>
      </c>
    </row>
    <row r="1400" spans="1:5" x14ac:dyDescent="0.2">
      <c r="A1400" s="5" t="s">
        <v>350</v>
      </c>
      <c r="B1400" s="5" t="s">
        <v>33</v>
      </c>
      <c r="C1400" s="5" t="s">
        <v>258</v>
      </c>
      <c r="D1400" s="5" t="s">
        <v>257</v>
      </c>
      <c r="E1400" s="5">
        <v>885</v>
      </c>
    </row>
    <row r="1401" spans="1:5" x14ac:dyDescent="0.2">
      <c r="A1401" s="5" t="s">
        <v>350</v>
      </c>
      <c r="B1401" s="5" t="s">
        <v>33</v>
      </c>
      <c r="C1401" s="5" t="s">
        <v>255</v>
      </c>
      <c r="D1401" s="5" t="s">
        <v>254</v>
      </c>
      <c r="E1401" s="5">
        <v>1181</v>
      </c>
    </row>
    <row r="1402" spans="1:5" x14ac:dyDescent="0.2">
      <c r="A1402" s="5" t="s">
        <v>350</v>
      </c>
      <c r="B1402" s="5" t="s">
        <v>33</v>
      </c>
      <c r="C1402" s="5" t="s">
        <v>253</v>
      </c>
      <c r="D1402" s="5" t="s">
        <v>252</v>
      </c>
      <c r="E1402" s="5">
        <v>6085</v>
      </c>
    </row>
    <row r="1403" spans="1:5" x14ac:dyDescent="0.2">
      <c r="A1403" s="5" t="s">
        <v>350</v>
      </c>
      <c r="B1403" s="5" t="s">
        <v>33</v>
      </c>
      <c r="C1403" s="5" t="s">
        <v>251</v>
      </c>
      <c r="D1403" s="5" t="s">
        <v>250</v>
      </c>
      <c r="E1403" s="5">
        <v>24077</v>
      </c>
    </row>
    <row r="1404" spans="1:5" x14ac:dyDescent="0.2">
      <c r="A1404" s="5" t="s">
        <v>350</v>
      </c>
      <c r="B1404" s="5" t="s">
        <v>33</v>
      </c>
      <c r="C1404" s="5" t="s">
        <v>249</v>
      </c>
      <c r="D1404" s="5" t="s">
        <v>248</v>
      </c>
      <c r="E1404" s="5">
        <v>2988</v>
      </c>
    </row>
    <row r="1405" spans="1:5" x14ac:dyDescent="0.2">
      <c r="A1405" s="5" t="s">
        <v>350</v>
      </c>
      <c r="B1405" s="5" t="s">
        <v>33</v>
      </c>
      <c r="C1405" s="5" t="s">
        <v>247</v>
      </c>
      <c r="D1405" s="5" t="s">
        <v>246</v>
      </c>
      <c r="E1405" s="5">
        <v>16007</v>
      </c>
    </row>
    <row r="1406" spans="1:5" x14ac:dyDescent="0.2">
      <c r="A1406" s="5" t="s">
        <v>350</v>
      </c>
      <c r="B1406" s="5" t="s">
        <v>33</v>
      </c>
      <c r="C1406" s="5" t="s">
        <v>245</v>
      </c>
      <c r="D1406" s="5" t="s">
        <v>244</v>
      </c>
      <c r="E1406" s="5">
        <v>17720</v>
      </c>
    </row>
    <row r="1407" spans="1:5" x14ac:dyDescent="0.2">
      <c r="A1407" s="5" t="s">
        <v>350</v>
      </c>
      <c r="B1407" s="5" t="s">
        <v>33</v>
      </c>
      <c r="C1407" s="5" t="s">
        <v>243</v>
      </c>
      <c r="D1407" s="5" t="s">
        <v>242</v>
      </c>
      <c r="E1407" s="5">
        <v>10078</v>
      </c>
    </row>
    <row r="1408" spans="1:5" x14ac:dyDescent="0.2">
      <c r="A1408" s="5" t="s">
        <v>350</v>
      </c>
      <c r="B1408" s="5" t="s">
        <v>33</v>
      </c>
      <c r="C1408" s="5" t="s">
        <v>241</v>
      </c>
      <c r="D1408" s="5" t="s">
        <v>240</v>
      </c>
      <c r="E1408" s="5">
        <v>554</v>
      </c>
    </row>
    <row r="1409" spans="1:5" x14ac:dyDescent="0.2">
      <c r="A1409" s="5" t="s">
        <v>350</v>
      </c>
      <c r="B1409" s="5" t="s">
        <v>33</v>
      </c>
      <c r="C1409" s="5" t="s">
        <v>239</v>
      </c>
      <c r="D1409" s="5" t="s">
        <v>238</v>
      </c>
      <c r="E1409" s="5">
        <v>1114</v>
      </c>
    </row>
    <row r="1410" spans="1:5" x14ac:dyDescent="0.2">
      <c r="A1410" s="5" t="s">
        <v>350</v>
      </c>
      <c r="B1410" s="5" t="s">
        <v>33</v>
      </c>
      <c r="C1410" s="5" t="s">
        <v>237</v>
      </c>
      <c r="D1410" s="5" t="s">
        <v>236</v>
      </c>
      <c r="E1410" s="5">
        <v>233</v>
      </c>
    </row>
    <row r="1411" spans="1:5" x14ac:dyDescent="0.2">
      <c r="A1411" s="5" t="s">
        <v>350</v>
      </c>
      <c r="B1411" s="5" t="s">
        <v>33</v>
      </c>
      <c r="C1411" s="5" t="s">
        <v>235</v>
      </c>
      <c r="D1411" s="5" t="s">
        <v>234</v>
      </c>
      <c r="E1411" s="5">
        <v>4651</v>
      </c>
    </row>
    <row r="1412" spans="1:5" x14ac:dyDescent="0.2">
      <c r="A1412" s="5" t="s">
        <v>350</v>
      </c>
      <c r="B1412" s="5" t="s">
        <v>33</v>
      </c>
      <c r="C1412" s="5" t="s">
        <v>233</v>
      </c>
      <c r="D1412" s="5" t="s">
        <v>232</v>
      </c>
      <c r="E1412" s="5">
        <v>312</v>
      </c>
    </row>
    <row r="1413" spans="1:5" x14ac:dyDescent="0.2">
      <c r="A1413" s="5" t="s">
        <v>350</v>
      </c>
      <c r="B1413" s="5" t="s">
        <v>33</v>
      </c>
      <c r="C1413" s="5" t="s">
        <v>231</v>
      </c>
      <c r="D1413" s="5" t="s">
        <v>230</v>
      </c>
      <c r="E1413" s="5">
        <v>120</v>
      </c>
    </row>
    <row r="1414" spans="1:5" x14ac:dyDescent="0.2">
      <c r="A1414" s="5" t="s">
        <v>350</v>
      </c>
      <c r="B1414" s="5" t="s">
        <v>33</v>
      </c>
      <c r="C1414" s="5" t="s">
        <v>229</v>
      </c>
      <c r="D1414" s="5" t="s">
        <v>228</v>
      </c>
      <c r="E1414" s="5">
        <v>1729</v>
      </c>
    </row>
    <row r="1415" spans="1:5" x14ac:dyDescent="0.2">
      <c r="A1415" s="5" t="s">
        <v>350</v>
      </c>
      <c r="B1415" s="5" t="s">
        <v>33</v>
      </c>
      <c r="C1415" s="5" t="s">
        <v>227</v>
      </c>
      <c r="D1415" s="5" t="s">
        <v>226</v>
      </c>
      <c r="E1415" s="5">
        <v>1365</v>
      </c>
    </row>
    <row r="1416" spans="1:5" x14ac:dyDescent="0.2">
      <c r="A1416" s="5" t="s">
        <v>350</v>
      </c>
      <c r="B1416" s="5" t="s">
        <v>33</v>
      </c>
      <c r="C1416" s="5" t="s">
        <v>225</v>
      </c>
      <c r="D1416" s="5" t="s">
        <v>224</v>
      </c>
      <c r="E1416" s="5">
        <v>6334</v>
      </c>
    </row>
    <row r="1417" spans="1:5" x14ac:dyDescent="0.2">
      <c r="A1417" s="5" t="s">
        <v>350</v>
      </c>
      <c r="B1417" s="5" t="s">
        <v>33</v>
      </c>
      <c r="C1417" s="5" t="s">
        <v>223</v>
      </c>
      <c r="D1417" s="5" t="s">
        <v>222</v>
      </c>
      <c r="E1417" s="5">
        <v>1904</v>
      </c>
    </row>
    <row r="1418" spans="1:5" x14ac:dyDescent="0.2">
      <c r="A1418" s="5" t="s">
        <v>350</v>
      </c>
      <c r="B1418" s="5" t="s">
        <v>33</v>
      </c>
      <c r="C1418" s="5" t="s">
        <v>221</v>
      </c>
      <c r="D1418" s="5" t="s">
        <v>220</v>
      </c>
      <c r="E1418" s="5">
        <v>475</v>
      </c>
    </row>
    <row r="1419" spans="1:5" x14ac:dyDescent="0.2">
      <c r="A1419" s="5" t="s">
        <v>350</v>
      </c>
      <c r="B1419" s="5" t="s">
        <v>33</v>
      </c>
      <c r="C1419" s="5" t="s">
        <v>219</v>
      </c>
      <c r="D1419" s="5" t="s">
        <v>218</v>
      </c>
      <c r="E1419" s="5">
        <v>3607</v>
      </c>
    </row>
    <row r="1420" spans="1:5" x14ac:dyDescent="0.2">
      <c r="A1420" s="5" t="s">
        <v>350</v>
      </c>
      <c r="B1420" s="5" t="s">
        <v>33</v>
      </c>
      <c r="C1420" s="5" t="s">
        <v>217</v>
      </c>
      <c r="D1420" s="5" t="s">
        <v>216</v>
      </c>
      <c r="E1420" s="5">
        <v>348</v>
      </c>
    </row>
    <row r="1421" spans="1:5" x14ac:dyDescent="0.2">
      <c r="A1421" s="5" t="s">
        <v>350</v>
      </c>
      <c r="B1421" s="5" t="s">
        <v>33</v>
      </c>
      <c r="C1421" s="5" t="s">
        <v>215</v>
      </c>
      <c r="D1421" s="5" t="s">
        <v>214</v>
      </c>
      <c r="E1421" s="5">
        <v>44387</v>
      </c>
    </row>
    <row r="1422" spans="1:5" x14ac:dyDescent="0.2">
      <c r="A1422" s="5" t="s">
        <v>350</v>
      </c>
      <c r="B1422" s="5" t="s">
        <v>33</v>
      </c>
      <c r="C1422" s="5" t="s">
        <v>213</v>
      </c>
      <c r="D1422" s="5" t="s">
        <v>212</v>
      </c>
      <c r="E1422" s="5">
        <v>15033</v>
      </c>
    </row>
    <row r="1423" spans="1:5" x14ac:dyDescent="0.2">
      <c r="A1423" s="5" t="s">
        <v>350</v>
      </c>
      <c r="B1423" s="5" t="s">
        <v>33</v>
      </c>
      <c r="C1423" s="5" t="s">
        <v>211</v>
      </c>
      <c r="D1423" s="5" t="s">
        <v>210</v>
      </c>
      <c r="E1423" s="5">
        <v>4168</v>
      </c>
    </row>
    <row r="1424" spans="1:5" x14ac:dyDescent="0.2">
      <c r="A1424" s="5" t="s">
        <v>350</v>
      </c>
      <c r="B1424" s="5" t="s">
        <v>33</v>
      </c>
      <c r="C1424" s="5" t="s">
        <v>209</v>
      </c>
      <c r="D1424" s="5" t="s">
        <v>208</v>
      </c>
      <c r="E1424" s="5">
        <v>1195</v>
      </c>
    </row>
    <row r="1425" spans="1:5" x14ac:dyDescent="0.2">
      <c r="A1425" s="5" t="s">
        <v>350</v>
      </c>
      <c r="B1425" s="5" t="s">
        <v>33</v>
      </c>
      <c r="C1425" s="5" t="s">
        <v>207</v>
      </c>
      <c r="D1425" s="5" t="s">
        <v>206</v>
      </c>
      <c r="E1425" s="5">
        <v>9297</v>
      </c>
    </row>
    <row r="1426" spans="1:5" x14ac:dyDescent="0.2">
      <c r="A1426" s="5" t="s">
        <v>350</v>
      </c>
      <c r="B1426" s="5" t="s">
        <v>33</v>
      </c>
      <c r="C1426" s="5" t="s">
        <v>205</v>
      </c>
      <c r="D1426" s="5" t="s">
        <v>204</v>
      </c>
      <c r="E1426" s="5">
        <v>373</v>
      </c>
    </row>
    <row r="1427" spans="1:5" x14ac:dyDescent="0.2">
      <c r="A1427" s="5" t="s">
        <v>350</v>
      </c>
      <c r="B1427" s="5" t="s">
        <v>33</v>
      </c>
      <c r="C1427" s="5" t="s">
        <v>203</v>
      </c>
      <c r="D1427" s="5" t="s">
        <v>202</v>
      </c>
      <c r="E1427" s="5">
        <v>29354</v>
      </c>
    </row>
    <row r="1428" spans="1:5" x14ac:dyDescent="0.2">
      <c r="A1428" s="5" t="s">
        <v>350</v>
      </c>
      <c r="B1428" s="5" t="s">
        <v>33</v>
      </c>
      <c r="C1428" s="5" t="s">
        <v>201</v>
      </c>
      <c r="D1428" s="5" t="s">
        <v>200</v>
      </c>
      <c r="E1428" s="5">
        <v>26925</v>
      </c>
    </row>
    <row r="1429" spans="1:5" x14ac:dyDescent="0.2">
      <c r="A1429" s="5" t="s">
        <v>350</v>
      </c>
      <c r="B1429" s="5" t="s">
        <v>33</v>
      </c>
      <c r="C1429" s="5" t="s">
        <v>199</v>
      </c>
      <c r="D1429" s="5" t="s">
        <v>198</v>
      </c>
      <c r="E1429" s="5">
        <v>2429</v>
      </c>
    </row>
    <row r="1430" spans="1:5" x14ac:dyDescent="0.2">
      <c r="A1430" s="5" t="s">
        <v>350</v>
      </c>
      <c r="B1430" s="5" t="s">
        <v>33</v>
      </c>
      <c r="C1430" s="5" t="s">
        <v>197</v>
      </c>
      <c r="D1430" s="5" t="s">
        <v>196</v>
      </c>
      <c r="E1430" s="5">
        <v>23418</v>
      </c>
    </row>
    <row r="1431" spans="1:5" x14ac:dyDescent="0.2">
      <c r="A1431" s="5" t="s">
        <v>350</v>
      </c>
      <c r="B1431" s="5" t="s">
        <v>33</v>
      </c>
      <c r="C1431" s="5" t="s">
        <v>195</v>
      </c>
      <c r="D1431" s="5" t="s">
        <v>194</v>
      </c>
      <c r="E1431" s="5">
        <v>11494</v>
      </c>
    </row>
    <row r="1432" spans="1:5" x14ac:dyDescent="0.2">
      <c r="A1432" s="5" t="s">
        <v>350</v>
      </c>
      <c r="B1432" s="5" t="s">
        <v>33</v>
      </c>
      <c r="C1432" s="5" t="s">
        <v>193</v>
      </c>
      <c r="D1432" s="5" t="s">
        <v>192</v>
      </c>
      <c r="E1432" s="5">
        <v>2195</v>
      </c>
    </row>
    <row r="1433" spans="1:5" x14ac:dyDescent="0.2">
      <c r="A1433" s="5" t="s">
        <v>350</v>
      </c>
      <c r="B1433" s="5" t="s">
        <v>33</v>
      </c>
      <c r="C1433" s="5" t="s">
        <v>191</v>
      </c>
      <c r="D1433" s="5" t="s">
        <v>190</v>
      </c>
      <c r="E1433" s="5">
        <v>2164</v>
      </c>
    </row>
    <row r="1434" spans="1:5" x14ac:dyDescent="0.2">
      <c r="A1434" s="5" t="s">
        <v>350</v>
      </c>
      <c r="B1434" s="5" t="s">
        <v>33</v>
      </c>
      <c r="C1434" s="5" t="s">
        <v>189</v>
      </c>
      <c r="D1434" s="5" t="s">
        <v>188</v>
      </c>
      <c r="E1434" s="5">
        <v>7135</v>
      </c>
    </row>
    <row r="1435" spans="1:5" x14ac:dyDescent="0.2">
      <c r="A1435" s="5" t="s">
        <v>350</v>
      </c>
      <c r="B1435" s="5" t="s">
        <v>33</v>
      </c>
      <c r="C1435" s="5" t="s">
        <v>187</v>
      </c>
      <c r="D1435" s="5" t="s">
        <v>186</v>
      </c>
      <c r="E1435" s="5">
        <v>3527</v>
      </c>
    </row>
    <row r="1436" spans="1:5" x14ac:dyDescent="0.2">
      <c r="A1436" s="5" t="s">
        <v>350</v>
      </c>
      <c r="B1436" s="5" t="s">
        <v>33</v>
      </c>
      <c r="C1436" s="5" t="s">
        <v>185</v>
      </c>
      <c r="D1436" s="5" t="s">
        <v>184</v>
      </c>
      <c r="E1436" s="5">
        <v>8397</v>
      </c>
    </row>
    <row r="1437" spans="1:5" x14ac:dyDescent="0.2">
      <c r="A1437" s="5" t="s">
        <v>350</v>
      </c>
      <c r="B1437" s="5" t="s">
        <v>33</v>
      </c>
      <c r="C1437" s="5" t="s">
        <v>183</v>
      </c>
      <c r="D1437" s="5" t="s">
        <v>182</v>
      </c>
      <c r="E1437" s="5">
        <v>7568</v>
      </c>
    </row>
    <row r="1438" spans="1:5" x14ac:dyDescent="0.2">
      <c r="A1438" s="5" t="s">
        <v>350</v>
      </c>
      <c r="B1438" s="5" t="s">
        <v>33</v>
      </c>
      <c r="C1438" s="5" t="s">
        <v>181</v>
      </c>
      <c r="D1438" s="5" t="s">
        <v>180</v>
      </c>
      <c r="E1438" s="5">
        <v>829</v>
      </c>
    </row>
    <row r="1439" spans="1:5" x14ac:dyDescent="0.2">
      <c r="A1439" s="5" t="s">
        <v>350</v>
      </c>
      <c r="B1439" s="5" t="s">
        <v>33</v>
      </c>
      <c r="C1439" s="5" t="s">
        <v>179</v>
      </c>
      <c r="D1439" s="5" t="s">
        <v>178</v>
      </c>
      <c r="E1439" s="5">
        <v>26082</v>
      </c>
    </row>
    <row r="1440" spans="1:5" x14ac:dyDescent="0.2">
      <c r="A1440" s="5" t="s">
        <v>350</v>
      </c>
      <c r="B1440" s="5" t="s">
        <v>33</v>
      </c>
      <c r="C1440" s="5" t="s">
        <v>177</v>
      </c>
      <c r="D1440" s="5" t="s">
        <v>176</v>
      </c>
      <c r="E1440" s="5">
        <v>2855</v>
      </c>
    </row>
    <row r="1441" spans="1:5" x14ac:dyDescent="0.2">
      <c r="A1441" s="5" t="s">
        <v>350</v>
      </c>
      <c r="B1441" s="5" t="s">
        <v>33</v>
      </c>
      <c r="C1441" s="5" t="s">
        <v>175</v>
      </c>
      <c r="D1441" s="5" t="s">
        <v>174</v>
      </c>
      <c r="E1441" s="5">
        <v>23227</v>
      </c>
    </row>
    <row r="1442" spans="1:5" x14ac:dyDescent="0.2">
      <c r="A1442" s="5" t="s">
        <v>350</v>
      </c>
      <c r="B1442" s="5" t="s">
        <v>33</v>
      </c>
      <c r="C1442" s="5" t="s">
        <v>173</v>
      </c>
      <c r="D1442" s="5" t="s">
        <v>172</v>
      </c>
      <c r="E1442" s="5">
        <v>10867</v>
      </c>
    </row>
    <row r="1443" spans="1:5" x14ac:dyDescent="0.2">
      <c r="A1443" s="5" t="s">
        <v>350</v>
      </c>
      <c r="B1443" s="5" t="s">
        <v>33</v>
      </c>
      <c r="C1443" s="5" t="s">
        <v>171</v>
      </c>
      <c r="D1443" s="5" t="s">
        <v>170</v>
      </c>
      <c r="E1443" s="5">
        <v>10850</v>
      </c>
    </row>
    <row r="1444" spans="1:5" x14ac:dyDescent="0.2">
      <c r="A1444" s="5" t="s">
        <v>350</v>
      </c>
      <c r="B1444" s="5" t="s">
        <v>33</v>
      </c>
      <c r="C1444" s="5" t="s">
        <v>169</v>
      </c>
      <c r="D1444" s="5" t="s">
        <v>168</v>
      </c>
      <c r="E1444" s="5">
        <v>1509</v>
      </c>
    </row>
    <row r="1445" spans="1:5" x14ac:dyDescent="0.2">
      <c r="A1445" s="5" t="s">
        <v>350</v>
      </c>
      <c r="B1445" s="5" t="s">
        <v>33</v>
      </c>
      <c r="C1445" s="5" t="s">
        <v>167</v>
      </c>
      <c r="D1445" s="5" t="s">
        <v>166</v>
      </c>
      <c r="E1445" s="5">
        <v>10401</v>
      </c>
    </row>
    <row r="1446" spans="1:5" x14ac:dyDescent="0.2">
      <c r="A1446" s="5" t="s">
        <v>350</v>
      </c>
      <c r="B1446" s="5" t="s">
        <v>33</v>
      </c>
      <c r="C1446" s="5" t="s">
        <v>165</v>
      </c>
      <c r="D1446" s="5" t="s">
        <v>164</v>
      </c>
      <c r="E1446" s="5">
        <v>3490</v>
      </c>
    </row>
    <row r="1447" spans="1:5" x14ac:dyDescent="0.2">
      <c r="A1447" s="5" t="s">
        <v>350</v>
      </c>
      <c r="B1447" s="5" t="s">
        <v>33</v>
      </c>
      <c r="C1447" s="5" t="s">
        <v>163</v>
      </c>
      <c r="D1447" s="5" t="s">
        <v>162</v>
      </c>
      <c r="E1447" s="5">
        <v>1484</v>
      </c>
    </row>
    <row r="1448" spans="1:5" x14ac:dyDescent="0.2">
      <c r="A1448" s="5" t="s">
        <v>350</v>
      </c>
      <c r="B1448" s="5" t="s">
        <v>33</v>
      </c>
      <c r="C1448" s="5" t="s">
        <v>161</v>
      </c>
      <c r="D1448" s="5" t="s">
        <v>160</v>
      </c>
      <c r="E1448" s="5">
        <v>2006</v>
      </c>
    </row>
    <row r="1449" spans="1:5" x14ac:dyDescent="0.2">
      <c r="A1449" s="5" t="s">
        <v>350</v>
      </c>
      <c r="B1449" s="5" t="s">
        <v>33</v>
      </c>
      <c r="C1449" s="5" t="s">
        <v>159</v>
      </c>
      <c r="D1449" s="5" t="s">
        <v>158</v>
      </c>
      <c r="E1449" s="5">
        <v>6911</v>
      </c>
    </row>
    <row r="1450" spans="1:5" x14ac:dyDescent="0.2">
      <c r="A1450" s="5" t="s">
        <v>350</v>
      </c>
      <c r="B1450" s="5" t="s">
        <v>33</v>
      </c>
      <c r="C1450" s="5" t="s">
        <v>157</v>
      </c>
      <c r="D1450" s="5" t="s">
        <v>156</v>
      </c>
      <c r="E1450" s="5">
        <v>1223</v>
      </c>
    </row>
    <row r="1451" spans="1:5" x14ac:dyDescent="0.2">
      <c r="A1451" s="5" t="s">
        <v>350</v>
      </c>
      <c r="B1451" s="5" t="s">
        <v>33</v>
      </c>
      <c r="C1451" s="5" t="s">
        <v>155</v>
      </c>
      <c r="D1451" s="5" t="s">
        <v>154</v>
      </c>
      <c r="E1451" s="5">
        <v>5688</v>
      </c>
    </row>
    <row r="1452" spans="1:5" x14ac:dyDescent="0.2">
      <c r="A1452" s="5" t="s">
        <v>350</v>
      </c>
      <c r="B1452" s="5" t="s">
        <v>33</v>
      </c>
      <c r="C1452" s="5" t="s">
        <v>153</v>
      </c>
      <c r="D1452" s="5" t="s">
        <v>152</v>
      </c>
      <c r="E1452" s="5">
        <v>6697</v>
      </c>
    </row>
    <row r="1453" spans="1:5" x14ac:dyDescent="0.2">
      <c r="A1453" s="5" t="s">
        <v>350</v>
      </c>
      <c r="B1453" s="5" t="s">
        <v>33</v>
      </c>
      <c r="C1453" s="5" t="s">
        <v>151</v>
      </c>
      <c r="D1453" s="5" t="s">
        <v>150</v>
      </c>
      <c r="E1453" s="5">
        <v>28829</v>
      </c>
    </row>
    <row r="1454" spans="1:5" x14ac:dyDescent="0.2">
      <c r="A1454" s="5" t="s">
        <v>350</v>
      </c>
      <c r="B1454" s="5" t="s">
        <v>33</v>
      </c>
      <c r="C1454" s="5" t="s">
        <v>149</v>
      </c>
      <c r="D1454" s="5" t="s">
        <v>148</v>
      </c>
      <c r="E1454" s="5">
        <v>4282</v>
      </c>
    </row>
    <row r="1455" spans="1:5" x14ac:dyDescent="0.2">
      <c r="A1455" s="5" t="s">
        <v>350</v>
      </c>
      <c r="B1455" s="5" t="s">
        <v>33</v>
      </c>
      <c r="C1455" s="5" t="s">
        <v>147</v>
      </c>
      <c r="D1455" s="5" t="s">
        <v>146</v>
      </c>
      <c r="E1455" s="5">
        <v>1349</v>
      </c>
    </row>
    <row r="1456" spans="1:5" x14ac:dyDescent="0.2">
      <c r="A1456" s="5" t="s">
        <v>350</v>
      </c>
      <c r="B1456" s="5" t="s">
        <v>33</v>
      </c>
      <c r="C1456" s="5" t="s">
        <v>145</v>
      </c>
      <c r="D1456" s="5" t="s">
        <v>144</v>
      </c>
      <c r="E1456" s="5">
        <v>23199</v>
      </c>
    </row>
    <row r="1457" spans="1:5" x14ac:dyDescent="0.2">
      <c r="A1457" s="5" t="s">
        <v>350</v>
      </c>
      <c r="B1457" s="5" t="s">
        <v>33</v>
      </c>
      <c r="C1457" s="5" t="s">
        <v>141</v>
      </c>
      <c r="D1457" s="5" t="s">
        <v>143</v>
      </c>
      <c r="E1457" s="5" t="s">
        <v>142</v>
      </c>
    </row>
    <row r="1458" spans="1:5" x14ac:dyDescent="0.2">
      <c r="A1458" s="5" t="s">
        <v>350</v>
      </c>
      <c r="B1458" s="5" t="s">
        <v>33</v>
      </c>
      <c r="C1458" s="5" t="s">
        <v>141</v>
      </c>
      <c r="D1458" s="5" t="s">
        <v>140</v>
      </c>
      <c r="E1458" s="5">
        <v>6025</v>
      </c>
    </row>
    <row r="1459" spans="1:5" x14ac:dyDescent="0.2">
      <c r="A1459" s="5" t="s">
        <v>350</v>
      </c>
      <c r="B1459" s="5" t="s">
        <v>33</v>
      </c>
      <c r="C1459" s="5" t="s">
        <v>139</v>
      </c>
      <c r="D1459" s="5" t="s">
        <v>138</v>
      </c>
      <c r="E1459" s="5">
        <v>33727</v>
      </c>
    </row>
    <row r="1460" spans="1:5" x14ac:dyDescent="0.2">
      <c r="A1460" s="5" t="s">
        <v>350</v>
      </c>
      <c r="B1460" s="5" t="s">
        <v>33</v>
      </c>
      <c r="C1460" s="5" t="s">
        <v>137</v>
      </c>
      <c r="D1460" s="5" t="s">
        <v>136</v>
      </c>
      <c r="E1460" s="5">
        <v>15141</v>
      </c>
    </row>
    <row r="1461" spans="1:5" x14ac:dyDescent="0.2">
      <c r="A1461" s="5" t="s">
        <v>350</v>
      </c>
      <c r="B1461" s="5" t="s">
        <v>33</v>
      </c>
      <c r="C1461" s="5" t="s">
        <v>135</v>
      </c>
      <c r="D1461" s="5" t="s">
        <v>134</v>
      </c>
      <c r="E1461" s="5">
        <v>103780</v>
      </c>
    </row>
    <row r="1462" spans="1:5" x14ac:dyDescent="0.2">
      <c r="A1462" s="5" t="s">
        <v>350</v>
      </c>
      <c r="B1462" s="5" t="s">
        <v>33</v>
      </c>
      <c r="C1462" s="5" t="s">
        <v>132</v>
      </c>
      <c r="D1462" s="5" t="s">
        <v>131</v>
      </c>
      <c r="E1462" s="5">
        <v>166188</v>
      </c>
    </row>
    <row r="1463" spans="1:5" x14ac:dyDescent="0.2">
      <c r="A1463" s="5" t="s">
        <v>349</v>
      </c>
      <c r="B1463" s="5" t="s">
        <v>35</v>
      </c>
      <c r="C1463" s="5" t="s">
        <v>314</v>
      </c>
      <c r="D1463" s="5" t="s">
        <v>313</v>
      </c>
      <c r="E1463" s="5">
        <v>159293</v>
      </c>
    </row>
    <row r="1464" spans="1:5" x14ac:dyDescent="0.2">
      <c r="A1464" s="5" t="s">
        <v>349</v>
      </c>
      <c r="B1464" s="5" t="s">
        <v>35</v>
      </c>
      <c r="C1464" s="5" t="s">
        <v>312</v>
      </c>
      <c r="D1464" s="5" t="s">
        <v>311</v>
      </c>
      <c r="E1464" s="5">
        <v>141062</v>
      </c>
    </row>
    <row r="1465" spans="1:5" x14ac:dyDescent="0.2">
      <c r="A1465" s="5" t="s">
        <v>349</v>
      </c>
      <c r="B1465" s="5" t="s">
        <v>35</v>
      </c>
      <c r="C1465" s="5" t="s">
        <v>310</v>
      </c>
      <c r="D1465" s="5" t="s">
        <v>309</v>
      </c>
      <c r="E1465" s="5">
        <v>10835</v>
      </c>
    </row>
    <row r="1466" spans="1:5" x14ac:dyDescent="0.2">
      <c r="A1466" s="5" t="s">
        <v>349</v>
      </c>
      <c r="B1466" s="5" t="s">
        <v>35</v>
      </c>
      <c r="C1466" s="5" t="s">
        <v>308</v>
      </c>
      <c r="D1466" s="5" t="s">
        <v>307</v>
      </c>
      <c r="E1466" s="5">
        <v>10311</v>
      </c>
    </row>
    <row r="1467" spans="1:5" x14ac:dyDescent="0.2">
      <c r="A1467" s="5" t="s">
        <v>349</v>
      </c>
      <c r="B1467" s="5" t="s">
        <v>35</v>
      </c>
      <c r="C1467" s="5" t="s">
        <v>306</v>
      </c>
      <c r="D1467" s="5" t="s">
        <v>305</v>
      </c>
      <c r="E1467" s="5">
        <v>523</v>
      </c>
    </row>
    <row r="1468" spans="1:5" x14ac:dyDescent="0.2">
      <c r="A1468" s="5" t="s">
        <v>349</v>
      </c>
      <c r="B1468" s="5" t="s">
        <v>35</v>
      </c>
      <c r="C1468" s="5" t="s">
        <v>304</v>
      </c>
      <c r="D1468" s="5" t="s">
        <v>303</v>
      </c>
      <c r="E1468" s="5">
        <v>429</v>
      </c>
    </row>
    <row r="1469" spans="1:5" x14ac:dyDescent="0.2">
      <c r="A1469" s="5" t="s">
        <v>349</v>
      </c>
      <c r="B1469" s="5" t="s">
        <v>35</v>
      </c>
      <c r="C1469" s="5" t="s">
        <v>302</v>
      </c>
      <c r="D1469" s="5" t="s">
        <v>301</v>
      </c>
      <c r="E1469" s="5">
        <v>0</v>
      </c>
    </row>
    <row r="1470" spans="1:5" x14ac:dyDescent="0.2">
      <c r="A1470" s="5" t="s">
        <v>349</v>
      </c>
      <c r="B1470" s="5" t="s">
        <v>35</v>
      </c>
      <c r="C1470" s="5" t="s">
        <v>300</v>
      </c>
      <c r="D1470" s="5" t="s">
        <v>299</v>
      </c>
      <c r="E1470" s="5">
        <v>425</v>
      </c>
    </row>
    <row r="1471" spans="1:5" x14ac:dyDescent="0.2">
      <c r="A1471" s="5" t="s">
        <v>349</v>
      </c>
      <c r="B1471" s="5" t="s">
        <v>35</v>
      </c>
      <c r="C1471" s="5" t="s">
        <v>298</v>
      </c>
      <c r="D1471" s="5" t="s">
        <v>297</v>
      </c>
      <c r="E1471" s="5">
        <v>4</v>
      </c>
    </row>
    <row r="1472" spans="1:5" x14ac:dyDescent="0.2">
      <c r="A1472" s="5" t="s">
        <v>349</v>
      </c>
      <c r="B1472" s="5" t="s">
        <v>35</v>
      </c>
      <c r="C1472" s="5" t="s">
        <v>296</v>
      </c>
      <c r="D1472" s="5" t="s">
        <v>295</v>
      </c>
      <c r="E1472" s="5">
        <v>2594</v>
      </c>
    </row>
    <row r="1473" spans="1:5" x14ac:dyDescent="0.2">
      <c r="A1473" s="5" t="s">
        <v>349</v>
      </c>
      <c r="B1473" s="5" t="s">
        <v>35</v>
      </c>
      <c r="C1473" s="5" t="s">
        <v>294</v>
      </c>
      <c r="D1473" s="5" t="s">
        <v>293</v>
      </c>
      <c r="E1473" s="5">
        <v>6057</v>
      </c>
    </row>
    <row r="1474" spans="1:5" x14ac:dyDescent="0.2">
      <c r="A1474" s="5" t="s">
        <v>349</v>
      </c>
      <c r="B1474" s="5" t="s">
        <v>35</v>
      </c>
      <c r="C1474" s="5" t="s">
        <v>292</v>
      </c>
      <c r="D1474" s="5" t="s">
        <v>291</v>
      </c>
      <c r="E1474" s="5">
        <v>29420</v>
      </c>
    </row>
    <row r="1475" spans="1:5" x14ac:dyDescent="0.2">
      <c r="A1475" s="5" t="s">
        <v>349</v>
      </c>
      <c r="B1475" s="5" t="s">
        <v>35</v>
      </c>
      <c r="C1475" s="5" t="s">
        <v>290</v>
      </c>
      <c r="D1475" s="5" t="s">
        <v>289</v>
      </c>
      <c r="E1475" s="5">
        <v>16648</v>
      </c>
    </row>
    <row r="1476" spans="1:5" x14ac:dyDescent="0.2">
      <c r="A1476" s="5" t="s">
        <v>349</v>
      </c>
      <c r="B1476" s="5" t="s">
        <v>35</v>
      </c>
      <c r="C1476" s="5" t="s">
        <v>288</v>
      </c>
      <c r="D1476" s="5" t="s">
        <v>287</v>
      </c>
      <c r="E1476" s="5">
        <v>496</v>
      </c>
    </row>
    <row r="1477" spans="1:5" x14ac:dyDescent="0.2">
      <c r="A1477" s="5" t="s">
        <v>349</v>
      </c>
      <c r="B1477" s="5" t="s">
        <v>35</v>
      </c>
      <c r="C1477" s="5" t="s">
        <v>286</v>
      </c>
      <c r="D1477" s="5" t="s">
        <v>285</v>
      </c>
      <c r="E1477" s="5">
        <v>669</v>
      </c>
    </row>
    <row r="1478" spans="1:5" x14ac:dyDescent="0.2">
      <c r="A1478" s="5" t="s">
        <v>349</v>
      </c>
      <c r="B1478" s="5" t="s">
        <v>35</v>
      </c>
      <c r="C1478" s="5" t="s">
        <v>284</v>
      </c>
      <c r="D1478" s="5" t="s">
        <v>283</v>
      </c>
      <c r="E1478" s="5">
        <v>758</v>
      </c>
    </row>
    <row r="1479" spans="1:5" x14ac:dyDescent="0.2">
      <c r="A1479" s="5" t="s">
        <v>349</v>
      </c>
      <c r="B1479" s="5" t="s">
        <v>35</v>
      </c>
      <c r="C1479" s="5" t="s">
        <v>282</v>
      </c>
      <c r="D1479" s="5" t="s">
        <v>281</v>
      </c>
      <c r="E1479" s="5">
        <v>1663</v>
      </c>
    </row>
    <row r="1480" spans="1:5" x14ac:dyDescent="0.2">
      <c r="A1480" s="5" t="s">
        <v>349</v>
      </c>
      <c r="B1480" s="5" t="s">
        <v>35</v>
      </c>
      <c r="C1480" s="5" t="s">
        <v>280</v>
      </c>
      <c r="D1480" s="5" t="s">
        <v>279</v>
      </c>
      <c r="E1480" s="5">
        <v>8171</v>
      </c>
    </row>
    <row r="1481" spans="1:5" x14ac:dyDescent="0.2">
      <c r="A1481" s="5" t="s">
        <v>349</v>
      </c>
      <c r="B1481" s="5" t="s">
        <v>35</v>
      </c>
      <c r="C1481" s="5" t="s">
        <v>278</v>
      </c>
      <c r="D1481" s="5" t="s">
        <v>277</v>
      </c>
      <c r="E1481" s="5">
        <v>1508</v>
      </c>
    </row>
    <row r="1482" spans="1:5" x14ac:dyDescent="0.2">
      <c r="A1482" s="5" t="s">
        <v>349</v>
      </c>
      <c r="B1482" s="5" t="s">
        <v>35</v>
      </c>
      <c r="C1482" s="5" t="s">
        <v>276</v>
      </c>
      <c r="D1482" s="5" t="s">
        <v>275</v>
      </c>
      <c r="E1482" s="5">
        <v>600</v>
      </c>
    </row>
    <row r="1483" spans="1:5" x14ac:dyDescent="0.2">
      <c r="A1483" s="5" t="s">
        <v>349</v>
      </c>
      <c r="B1483" s="5" t="s">
        <v>35</v>
      </c>
      <c r="C1483" s="5" t="s">
        <v>274</v>
      </c>
      <c r="D1483" s="5" t="s">
        <v>273</v>
      </c>
      <c r="E1483" s="5">
        <v>1255</v>
      </c>
    </row>
    <row r="1484" spans="1:5" x14ac:dyDescent="0.2">
      <c r="A1484" s="5" t="s">
        <v>349</v>
      </c>
      <c r="B1484" s="5" t="s">
        <v>35</v>
      </c>
      <c r="C1484" s="5" t="s">
        <v>272</v>
      </c>
      <c r="D1484" s="5" t="s">
        <v>271</v>
      </c>
      <c r="E1484" s="5">
        <v>184</v>
      </c>
    </row>
    <row r="1485" spans="1:5" x14ac:dyDescent="0.2">
      <c r="A1485" s="5" t="s">
        <v>349</v>
      </c>
      <c r="B1485" s="5" t="s">
        <v>35</v>
      </c>
      <c r="C1485" s="5" t="s">
        <v>270</v>
      </c>
      <c r="D1485" s="5" t="s">
        <v>269</v>
      </c>
      <c r="E1485" s="5">
        <v>722</v>
      </c>
    </row>
    <row r="1486" spans="1:5" x14ac:dyDescent="0.2">
      <c r="A1486" s="5" t="s">
        <v>349</v>
      </c>
      <c r="B1486" s="5" t="s">
        <v>35</v>
      </c>
      <c r="C1486" s="5" t="s">
        <v>268</v>
      </c>
      <c r="D1486" s="5" t="s">
        <v>267</v>
      </c>
      <c r="E1486" s="5">
        <v>622</v>
      </c>
    </row>
    <row r="1487" spans="1:5" x14ac:dyDescent="0.2">
      <c r="A1487" s="5" t="s">
        <v>349</v>
      </c>
      <c r="B1487" s="5" t="s">
        <v>35</v>
      </c>
      <c r="C1487" s="5" t="s">
        <v>266</v>
      </c>
      <c r="D1487" s="5" t="s">
        <v>265</v>
      </c>
      <c r="E1487" s="5">
        <v>12771</v>
      </c>
    </row>
    <row r="1488" spans="1:5" x14ac:dyDescent="0.2">
      <c r="A1488" s="5" t="s">
        <v>349</v>
      </c>
      <c r="B1488" s="5" t="s">
        <v>35</v>
      </c>
      <c r="C1488" s="5" t="s">
        <v>264</v>
      </c>
      <c r="D1488" s="5" t="s">
        <v>263</v>
      </c>
      <c r="E1488" s="5">
        <v>6132</v>
      </c>
    </row>
    <row r="1489" spans="1:5" x14ac:dyDescent="0.2">
      <c r="A1489" s="5" t="s">
        <v>349</v>
      </c>
      <c r="B1489" s="5" t="s">
        <v>35</v>
      </c>
      <c r="C1489" s="5" t="s">
        <v>262</v>
      </c>
      <c r="D1489" s="5" t="s">
        <v>261</v>
      </c>
      <c r="E1489" s="5">
        <v>71</v>
      </c>
    </row>
    <row r="1490" spans="1:5" x14ac:dyDescent="0.2">
      <c r="A1490" s="5" t="s">
        <v>349</v>
      </c>
      <c r="B1490" s="5" t="s">
        <v>35</v>
      </c>
      <c r="C1490" s="5" t="s">
        <v>260</v>
      </c>
      <c r="D1490" s="5" t="s">
        <v>259</v>
      </c>
      <c r="E1490" s="5">
        <v>55</v>
      </c>
    </row>
    <row r="1491" spans="1:5" x14ac:dyDescent="0.2">
      <c r="A1491" s="5" t="s">
        <v>349</v>
      </c>
      <c r="B1491" s="5" t="s">
        <v>35</v>
      </c>
      <c r="C1491" s="5" t="s">
        <v>258</v>
      </c>
      <c r="D1491" s="5" t="s">
        <v>257</v>
      </c>
      <c r="E1491" s="5">
        <v>570</v>
      </c>
    </row>
    <row r="1492" spans="1:5" x14ac:dyDescent="0.2">
      <c r="A1492" s="5" t="s">
        <v>349</v>
      </c>
      <c r="B1492" s="5" t="s">
        <v>35</v>
      </c>
      <c r="C1492" s="5" t="s">
        <v>255</v>
      </c>
      <c r="D1492" s="5" t="s">
        <v>254</v>
      </c>
      <c r="E1492" s="5">
        <v>475</v>
      </c>
    </row>
    <row r="1493" spans="1:5" x14ac:dyDescent="0.2">
      <c r="A1493" s="5" t="s">
        <v>349</v>
      </c>
      <c r="B1493" s="5" t="s">
        <v>35</v>
      </c>
      <c r="C1493" s="5" t="s">
        <v>253</v>
      </c>
      <c r="D1493" s="5" t="s">
        <v>252</v>
      </c>
      <c r="E1493" s="5">
        <v>196</v>
      </c>
    </row>
    <row r="1494" spans="1:5" x14ac:dyDescent="0.2">
      <c r="A1494" s="5" t="s">
        <v>349</v>
      </c>
      <c r="B1494" s="5" t="s">
        <v>35</v>
      </c>
      <c r="C1494" s="5" t="s">
        <v>251</v>
      </c>
      <c r="D1494" s="5" t="s">
        <v>250</v>
      </c>
      <c r="E1494" s="5">
        <v>4135</v>
      </c>
    </row>
    <row r="1495" spans="1:5" x14ac:dyDescent="0.2">
      <c r="A1495" s="5" t="s">
        <v>349</v>
      </c>
      <c r="B1495" s="5" t="s">
        <v>35</v>
      </c>
      <c r="C1495" s="5" t="s">
        <v>249</v>
      </c>
      <c r="D1495" s="5" t="s">
        <v>248</v>
      </c>
      <c r="E1495" s="5">
        <v>1137</v>
      </c>
    </row>
    <row r="1496" spans="1:5" x14ac:dyDescent="0.2">
      <c r="A1496" s="5" t="s">
        <v>349</v>
      </c>
      <c r="B1496" s="5" t="s">
        <v>35</v>
      </c>
      <c r="C1496" s="5" t="s">
        <v>247</v>
      </c>
      <c r="D1496" s="5" t="s">
        <v>246</v>
      </c>
      <c r="E1496" s="5">
        <v>9383</v>
      </c>
    </row>
    <row r="1497" spans="1:5" x14ac:dyDescent="0.2">
      <c r="A1497" s="5" t="s">
        <v>349</v>
      </c>
      <c r="B1497" s="5" t="s">
        <v>35</v>
      </c>
      <c r="C1497" s="5" t="s">
        <v>245</v>
      </c>
      <c r="D1497" s="5" t="s">
        <v>244</v>
      </c>
      <c r="E1497" s="5">
        <v>9047</v>
      </c>
    </row>
    <row r="1498" spans="1:5" x14ac:dyDescent="0.2">
      <c r="A1498" s="5" t="s">
        <v>349</v>
      </c>
      <c r="B1498" s="5" t="s">
        <v>35</v>
      </c>
      <c r="C1498" s="5" t="s">
        <v>243</v>
      </c>
      <c r="D1498" s="5" t="s">
        <v>242</v>
      </c>
      <c r="E1498" s="5">
        <v>5353</v>
      </c>
    </row>
    <row r="1499" spans="1:5" x14ac:dyDescent="0.2">
      <c r="A1499" s="5" t="s">
        <v>349</v>
      </c>
      <c r="B1499" s="5" t="s">
        <v>35</v>
      </c>
      <c r="C1499" s="5" t="s">
        <v>241</v>
      </c>
      <c r="D1499" s="5" t="s">
        <v>240</v>
      </c>
      <c r="E1499" s="5">
        <v>66</v>
      </c>
    </row>
    <row r="1500" spans="1:5" x14ac:dyDescent="0.2">
      <c r="A1500" s="5" t="s">
        <v>349</v>
      </c>
      <c r="B1500" s="5" t="s">
        <v>35</v>
      </c>
      <c r="C1500" s="5" t="s">
        <v>239</v>
      </c>
      <c r="D1500" s="5" t="s">
        <v>238</v>
      </c>
      <c r="E1500" s="5">
        <v>1117</v>
      </c>
    </row>
    <row r="1501" spans="1:5" x14ac:dyDescent="0.2">
      <c r="A1501" s="5" t="s">
        <v>349</v>
      </c>
      <c r="B1501" s="5" t="s">
        <v>35</v>
      </c>
      <c r="C1501" s="5" t="s">
        <v>237</v>
      </c>
      <c r="D1501" s="5" t="s">
        <v>236</v>
      </c>
      <c r="E1501" s="5">
        <v>20</v>
      </c>
    </row>
    <row r="1502" spans="1:5" x14ac:dyDescent="0.2">
      <c r="A1502" s="5" t="s">
        <v>349</v>
      </c>
      <c r="B1502" s="5" t="s">
        <v>35</v>
      </c>
      <c r="C1502" s="5" t="s">
        <v>235</v>
      </c>
      <c r="D1502" s="5" t="s">
        <v>234</v>
      </c>
      <c r="E1502" s="5">
        <v>2622</v>
      </c>
    </row>
    <row r="1503" spans="1:5" x14ac:dyDescent="0.2">
      <c r="A1503" s="5" t="s">
        <v>349</v>
      </c>
      <c r="B1503" s="5" t="s">
        <v>35</v>
      </c>
      <c r="C1503" s="5" t="s">
        <v>233</v>
      </c>
      <c r="D1503" s="5" t="s">
        <v>232</v>
      </c>
      <c r="E1503" s="5">
        <v>124</v>
      </c>
    </row>
    <row r="1504" spans="1:5" x14ac:dyDescent="0.2">
      <c r="A1504" s="5" t="s">
        <v>349</v>
      </c>
      <c r="B1504" s="5" t="s">
        <v>35</v>
      </c>
      <c r="C1504" s="5" t="s">
        <v>231</v>
      </c>
      <c r="D1504" s="5" t="s">
        <v>230</v>
      </c>
      <c r="E1504" s="5">
        <v>83</v>
      </c>
    </row>
    <row r="1505" spans="1:5" x14ac:dyDescent="0.2">
      <c r="A1505" s="5" t="s">
        <v>349</v>
      </c>
      <c r="B1505" s="5" t="s">
        <v>35</v>
      </c>
      <c r="C1505" s="5" t="s">
        <v>229</v>
      </c>
      <c r="D1505" s="5" t="s">
        <v>228</v>
      </c>
      <c r="E1505" s="5">
        <v>581</v>
      </c>
    </row>
    <row r="1506" spans="1:5" x14ac:dyDescent="0.2">
      <c r="A1506" s="5" t="s">
        <v>349</v>
      </c>
      <c r="B1506" s="5" t="s">
        <v>35</v>
      </c>
      <c r="C1506" s="5" t="s">
        <v>227</v>
      </c>
      <c r="D1506" s="5" t="s">
        <v>226</v>
      </c>
      <c r="E1506" s="5">
        <v>741</v>
      </c>
    </row>
    <row r="1507" spans="1:5" x14ac:dyDescent="0.2">
      <c r="A1507" s="5" t="s">
        <v>349</v>
      </c>
      <c r="B1507" s="5" t="s">
        <v>35</v>
      </c>
      <c r="C1507" s="5" t="s">
        <v>225</v>
      </c>
      <c r="D1507" s="5" t="s">
        <v>224</v>
      </c>
      <c r="E1507" s="5">
        <v>4170</v>
      </c>
    </row>
    <row r="1508" spans="1:5" x14ac:dyDescent="0.2">
      <c r="A1508" s="5" t="s">
        <v>349</v>
      </c>
      <c r="B1508" s="5" t="s">
        <v>35</v>
      </c>
      <c r="C1508" s="5" t="s">
        <v>223</v>
      </c>
      <c r="D1508" s="5" t="s">
        <v>222</v>
      </c>
      <c r="E1508" s="5">
        <v>1491</v>
      </c>
    </row>
    <row r="1509" spans="1:5" x14ac:dyDescent="0.2">
      <c r="A1509" s="5" t="s">
        <v>349</v>
      </c>
      <c r="B1509" s="5" t="s">
        <v>35</v>
      </c>
      <c r="C1509" s="5" t="s">
        <v>221</v>
      </c>
      <c r="D1509" s="5" t="s">
        <v>220</v>
      </c>
      <c r="E1509" s="5">
        <v>246</v>
      </c>
    </row>
    <row r="1510" spans="1:5" x14ac:dyDescent="0.2">
      <c r="A1510" s="5" t="s">
        <v>349</v>
      </c>
      <c r="B1510" s="5" t="s">
        <v>35</v>
      </c>
      <c r="C1510" s="5" t="s">
        <v>219</v>
      </c>
      <c r="D1510" s="5" t="s">
        <v>218</v>
      </c>
      <c r="E1510" s="5">
        <v>1887</v>
      </c>
    </row>
    <row r="1511" spans="1:5" x14ac:dyDescent="0.2">
      <c r="A1511" s="5" t="s">
        <v>349</v>
      </c>
      <c r="B1511" s="5" t="s">
        <v>35</v>
      </c>
      <c r="C1511" s="5" t="s">
        <v>217</v>
      </c>
      <c r="D1511" s="5" t="s">
        <v>216</v>
      </c>
      <c r="E1511" s="5">
        <v>546</v>
      </c>
    </row>
    <row r="1512" spans="1:5" x14ac:dyDescent="0.2">
      <c r="A1512" s="5" t="s">
        <v>349</v>
      </c>
      <c r="B1512" s="5" t="s">
        <v>35</v>
      </c>
      <c r="C1512" s="5" t="s">
        <v>215</v>
      </c>
      <c r="D1512" s="5" t="s">
        <v>214</v>
      </c>
      <c r="E1512" s="5">
        <v>34028</v>
      </c>
    </row>
    <row r="1513" spans="1:5" x14ac:dyDescent="0.2">
      <c r="A1513" s="5" t="s">
        <v>349</v>
      </c>
      <c r="B1513" s="5" t="s">
        <v>35</v>
      </c>
      <c r="C1513" s="5" t="s">
        <v>213</v>
      </c>
      <c r="D1513" s="5" t="s">
        <v>212</v>
      </c>
      <c r="E1513" s="5">
        <v>17137</v>
      </c>
    </row>
    <row r="1514" spans="1:5" x14ac:dyDescent="0.2">
      <c r="A1514" s="5" t="s">
        <v>349</v>
      </c>
      <c r="B1514" s="5" t="s">
        <v>35</v>
      </c>
      <c r="C1514" s="5" t="s">
        <v>211</v>
      </c>
      <c r="D1514" s="5" t="s">
        <v>210</v>
      </c>
      <c r="E1514" s="5">
        <v>4952</v>
      </c>
    </row>
    <row r="1515" spans="1:5" x14ac:dyDescent="0.2">
      <c r="A1515" s="5" t="s">
        <v>349</v>
      </c>
      <c r="B1515" s="5" t="s">
        <v>35</v>
      </c>
      <c r="C1515" s="5" t="s">
        <v>209</v>
      </c>
      <c r="D1515" s="5" t="s">
        <v>208</v>
      </c>
      <c r="E1515" s="5">
        <v>555</v>
      </c>
    </row>
    <row r="1516" spans="1:5" x14ac:dyDescent="0.2">
      <c r="A1516" s="5" t="s">
        <v>349</v>
      </c>
      <c r="B1516" s="5" t="s">
        <v>35</v>
      </c>
      <c r="C1516" s="5" t="s">
        <v>207</v>
      </c>
      <c r="D1516" s="5" t="s">
        <v>206</v>
      </c>
      <c r="E1516" s="5">
        <v>11509</v>
      </c>
    </row>
    <row r="1517" spans="1:5" x14ac:dyDescent="0.2">
      <c r="A1517" s="5" t="s">
        <v>349</v>
      </c>
      <c r="B1517" s="5" t="s">
        <v>35</v>
      </c>
      <c r="C1517" s="5" t="s">
        <v>205</v>
      </c>
      <c r="D1517" s="5" t="s">
        <v>204</v>
      </c>
      <c r="E1517" s="5">
        <v>121</v>
      </c>
    </row>
    <row r="1518" spans="1:5" x14ac:dyDescent="0.2">
      <c r="A1518" s="5" t="s">
        <v>349</v>
      </c>
      <c r="B1518" s="5" t="s">
        <v>35</v>
      </c>
      <c r="C1518" s="5" t="s">
        <v>203</v>
      </c>
      <c r="D1518" s="5" t="s">
        <v>202</v>
      </c>
      <c r="E1518" s="5">
        <v>16891</v>
      </c>
    </row>
    <row r="1519" spans="1:5" x14ac:dyDescent="0.2">
      <c r="A1519" s="5" t="s">
        <v>349</v>
      </c>
      <c r="B1519" s="5" t="s">
        <v>35</v>
      </c>
      <c r="C1519" s="5" t="s">
        <v>201</v>
      </c>
      <c r="D1519" s="5" t="s">
        <v>200</v>
      </c>
      <c r="E1519" s="5">
        <v>15759</v>
      </c>
    </row>
    <row r="1520" spans="1:5" x14ac:dyDescent="0.2">
      <c r="A1520" s="5" t="s">
        <v>349</v>
      </c>
      <c r="B1520" s="5" t="s">
        <v>35</v>
      </c>
      <c r="C1520" s="5" t="s">
        <v>199</v>
      </c>
      <c r="D1520" s="5" t="s">
        <v>198</v>
      </c>
      <c r="E1520" s="5">
        <v>1132</v>
      </c>
    </row>
    <row r="1521" spans="1:5" x14ac:dyDescent="0.2">
      <c r="A1521" s="5" t="s">
        <v>349</v>
      </c>
      <c r="B1521" s="5" t="s">
        <v>35</v>
      </c>
      <c r="C1521" s="5" t="s">
        <v>197</v>
      </c>
      <c r="D1521" s="5" t="s">
        <v>196</v>
      </c>
      <c r="E1521" s="5">
        <v>9855</v>
      </c>
    </row>
    <row r="1522" spans="1:5" x14ac:dyDescent="0.2">
      <c r="A1522" s="5" t="s">
        <v>349</v>
      </c>
      <c r="B1522" s="5" t="s">
        <v>35</v>
      </c>
      <c r="C1522" s="5" t="s">
        <v>195</v>
      </c>
      <c r="D1522" s="5" t="s">
        <v>194</v>
      </c>
      <c r="E1522" s="5">
        <v>4800</v>
      </c>
    </row>
    <row r="1523" spans="1:5" x14ac:dyDescent="0.2">
      <c r="A1523" s="5" t="s">
        <v>349</v>
      </c>
      <c r="B1523" s="5" t="s">
        <v>35</v>
      </c>
      <c r="C1523" s="5" t="s">
        <v>193</v>
      </c>
      <c r="D1523" s="5" t="s">
        <v>192</v>
      </c>
      <c r="E1523" s="5">
        <v>956</v>
      </c>
    </row>
    <row r="1524" spans="1:5" x14ac:dyDescent="0.2">
      <c r="A1524" s="5" t="s">
        <v>349</v>
      </c>
      <c r="B1524" s="5" t="s">
        <v>35</v>
      </c>
      <c r="C1524" s="5" t="s">
        <v>191</v>
      </c>
      <c r="D1524" s="5" t="s">
        <v>190</v>
      </c>
      <c r="E1524" s="5">
        <v>901</v>
      </c>
    </row>
    <row r="1525" spans="1:5" x14ac:dyDescent="0.2">
      <c r="A1525" s="5" t="s">
        <v>349</v>
      </c>
      <c r="B1525" s="5" t="s">
        <v>35</v>
      </c>
      <c r="C1525" s="5" t="s">
        <v>189</v>
      </c>
      <c r="D1525" s="5" t="s">
        <v>188</v>
      </c>
      <c r="E1525" s="5">
        <v>2943</v>
      </c>
    </row>
    <row r="1526" spans="1:5" x14ac:dyDescent="0.2">
      <c r="A1526" s="5" t="s">
        <v>349</v>
      </c>
      <c r="B1526" s="5" t="s">
        <v>35</v>
      </c>
      <c r="C1526" s="5" t="s">
        <v>187</v>
      </c>
      <c r="D1526" s="5" t="s">
        <v>186</v>
      </c>
      <c r="E1526" s="5">
        <v>1760</v>
      </c>
    </row>
    <row r="1527" spans="1:5" x14ac:dyDescent="0.2">
      <c r="A1527" s="5" t="s">
        <v>349</v>
      </c>
      <c r="B1527" s="5" t="s">
        <v>35</v>
      </c>
      <c r="C1527" s="5" t="s">
        <v>185</v>
      </c>
      <c r="D1527" s="5" t="s">
        <v>184</v>
      </c>
      <c r="E1527" s="5">
        <v>3295</v>
      </c>
    </row>
    <row r="1528" spans="1:5" x14ac:dyDescent="0.2">
      <c r="A1528" s="5" t="s">
        <v>349</v>
      </c>
      <c r="B1528" s="5" t="s">
        <v>35</v>
      </c>
      <c r="C1528" s="5" t="s">
        <v>183</v>
      </c>
      <c r="D1528" s="5" t="s">
        <v>182</v>
      </c>
      <c r="E1528" s="5">
        <v>3056</v>
      </c>
    </row>
    <row r="1529" spans="1:5" x14ac:dyDescent="0.2">
      <c r="A1529" s="5" t="s">
        <v>349</v>
      </c>
      <c r="B1529" s="5" t="s">
        <v>35</v>
      </c>
      <c r="C1529" s="5" t="s">
        <v>181</v>
      </c>
      <c r="D1529" s="5" t="s">
        <v>180</v>
      </c>
      <c r="E1529" s="5">
        <v>239</v>
      </c>
    </row>
    <row r="1530" spans="1:5" x14ac:dyDescent="0.2">
      <c r="A1530" s="5" t="s">
        <v>349</v>
      </c>
      <c r="B1530" s="5" t="s">
        <v>35</v>
      </c>
      <c r="C1530" s="5" t="s">
        <v>179</v>
      </c>
      <c r="D1530" s="5" t="s">
        <v>178</v>
      </c>
      <c r="E1530" s="5">
        <v>12137</v>
      </c>
    </row>
    <row r="1531" spans="1:5" x14ac:dyDescent="0.2">
      <c r="A1531" s="5" t="s">
        <v>349</v>
      </c>
      <c r="B1531" s="5" t="s">
        <v>35</v>
      </c>
      <c r="C1531" s="5" t="s">
        <v>177</v>
      </c>
      <c r="D1531" s="5" t="s">
        <v>176</v>
      </c>
      <c r="E1531" s="5">
        <v>1369</v>
      </c>
    </row>
    <row r="1532" spans="1:5" x14ac:dyDescent="0.2">
      <c r="A1532" s="5" t="s">
        <v>349</v>
      </c>
      <c r="B1532" s="5" t="s">
        <v>35</v>
      </c>
      <c r="C1532" s="5" t="s">
        <v>175</v>
      </c>
      <c r="D1532" s="5" t="s">
        <v>174</v>
      </c>
      <c r="E1532" s="5">
        <v>10768</v>
      </c>
    </row>
    <row r="1533" spans="1:5" x14ac:dyDescent="0.2">
      <c r="A1533" s="5" t="s">
        <v>349</v>
      </c>
      <c r="B1533" s="5" t="s">
        <v>35</v>
      </c>
      <c r="C1533" s="5" t="s">
        <v>173</v>
      </c>
      <c r="D1533" s="5" t="s">
        <v>172</v>
      </c>
      <c r="E1533" s="5">
        <v>4564</v>
      </c>
    </row>
    <row r="1534" spans="1:5" x14ac:dyDescent="0.2">
      <c r="A1534" s="5" t="s">
        <v>349</v>
      </c>
      <c r="B1534" s="5" t="s">
        <v>35</v>
      </c>
      <c r="C1534" s="5" t="s">
        <v>171</v>
      </c>
      <c r="D1534" s="5" t="s">
        <v>170</v>
      </c>
      <c r="E1534" s="5">
        <v>5260</v>
      </c>
    </row>
    <row r="1535" spans="1:5" x14ac:dyDescent="0.2">
      <c r="A1535" s="5" t="s">
        <v>349</v>
      </c>
      <c r="B1535" s="5" t="s">
        <v>35</v>
      </c>
      <c r="C1535" s="5" t="s">
        <v>169</v>
      </c>
      <c r="D1535" s="5" t="s">
        <v>168</v>
      </c>
      <c r="E1535" s="5">
        <v>944</v>
      </c>
    </row>
    <row r="1536" spans="1:5" x14ac:dyDescent="0.2">
      <c r="A1536" s="5" t="s">
        <v>349</v>
      </c>
      <c r="B1536" s="5" t="s">
        <v>35</v>
      </c>
      <c r="C1536" s="5" t="s">
        <v>167</v>
      </c>
      <c r="D1536" s="5" t="s">
        <v>166</v>
      </c>
      <c r="E1536" s="5">
        <v>4471</v>
      </c>
    </row>
    <row r="1537" spans="1:5" x14ac:dyDescent="0.2">
      <c r="A1537" s="5" t="s">
        <v>349</v>
      </c>
      <c r="B1537" s="5" t="s">
        <v>35</v>
      </c>
      <c r="C1537" s="5" t="s">
        <v>165</v>
      </c>
      <c r="D1537" s="5" t="s">
        <v>164</v>
      </c>
      <c r="E1537" s="5">
        <v>1220</v>
      </c>
    </row>
    <row r="1538" spans="1:5" x14ac:dyDescent="0.2">
      <c r="A1538" s="5" t="s">
        <v>349</v>
      </c>
      <c r="B1538" s="5" t="s">
        <v>35</v>
      </c>
      <c r="C1538" s="5" t="s">
        <v>163</v>
      </c>
      <c r="D1538" s="5" t="s">
        <v>162</v>
      </c>
      <c r="E1538" s="5">
        <v>360</v>
      </c>
    </row>
    <row r="1539" spans="1:5" x14ac:dyDescent="0.2">
      <c r="A1539" s="5" t="s">
        <v>349</v>
      </c>
      <c r="B1539" s="5" t="s">
        <v>35</v>
      </c>
      <c r="C1539" s="5" t="s">
        <v>161</v>
      </c>
      <c r="D1539" s="5" t="s">
        <v>160</v>
      </c>
      <c r="E1539" s="5">
        <v>860</v>
      </c>
    </row>
    <row r="1540" spans="1:5" x14ac:dyDescent="0.2">
      <c r="A1540" s="5" t="s">
        <v>349</v>
      </c>
      <c r="B1540" s="5" t="s">
        <v>35</v>
      </c>
      <c r="C1540" s="5" t="s">
        <v>159</v>
      </c>
      <c r="D1540" s="5" t="s">
        <v>158</v>
      </c>
      <c r="E1540" s="5">
        <v>3251</v>
      </c>
    </row>
    <row r="1541" spans="1:5" x14ac:dyDescent="0.2">
      <c r="A1541" s="5" t="s">
        <v>349</v>
      </c>
      <c r="B1541" s="5" t="s">
        <v>35</v>
      </c>
      <c r="C1541" s="5" t="s">
        <v>157</v>
      </c>
      <c r="D1541" s="5" t="s">
        <v>156</v>
      </c>
      <c r="E1541" s="5">
        <v>964</v>
      </c>
    </row>
    <row r="1542" spans="1:5" x14ac:dyDescent="0.2">
      <c r="A1542" s="5" t="s">
        <v>349</v>
      </c>
      <c r="B1542" s="5" t="s">
        <v>35</v>
      </c>
      <c r="C1542" s="5" t="s">
        <v>155</v>
      </c>
      <c r="D1542" s="5" t="s">
        <v>154</v>
      </c>
      <c r="E1542" s="5">
        <v>2287</v>
      </c>
    </row>
    <row r="1543" spans="1:5" x14ac:dyDescent="0.2">
      <c r="A1543" s="5" t="s">
        <v>349</v>
      </c>
      <c r="B1543" s="5" t="s">
        <v>35</v>
      </c>
      <c r="C1543" s="5" t="s">
        <v>153</v>
      </c>
      <c r="D1543" s="5" t="s">
        <v>152</v>
      </c>
      <c r="E1543" s="5">
        <v>3282</v>
      </c>
    </row>
    <row r="1544" spans="1:5" x14ac:dyDescent="0.2">
      <c r="A1544" s="5" t="s">
        <v>349</v>
      </c>
      <c r="B1544" s="5" t="s">
        <v>35</v>
      </c>
      <c r="C1544" s="5" t="s">
        <v>151</v>
      </c>
      <c r="D1544" s="5" t="s">
        <v>150</v>
      </c>
      <c r="E1544" s="5">
        <v>18231</v>
      </c>
    </row>
    <row r="1545" spans="1:5" x14ac:dyDescent="0.2">
      <c r="A1545" s="5" t="s">
        <v>349</v>
      </c>
      <c r="B1545" s="5" t="s">
        <v>35</v>
      </c>
      <c r="C1545" s="5" t="s">
        <v>149</v>
      </c>
      <c r="D1545" s="5" t="s">
        <v>148</v>
      </c>
      <c r="E1545" s="5">
        <v>1806</v>
      </c>
    </row>
    <row r="1546" spans="1:5" x14ac:dyDescent="0.2">
      <c r="A1546" s="5" t="s">
        <v>349</v>
      </c>
      <c r="B1546" s="5" t="s">
        <v>35</v>
      </c>
      <c r="C1546" s="5" t="s">
        <v>147</v>
      </c>
      <c r="D1546" s="5" t="s">
        <v>146</v>
      </c>
      <c r="E1546" s="5">
        <v>823</v>
      </c>
    </row>
    <row r="1547" spans="1:5" x14ac:dyDescent="0.2">
      <c r="A1547" s="5" t="s">
        <v>349</v>
      </c>
      <c r="B1547" s="5" t="s">
        <v>35</v>
      </c>
      <c r="C1547" s="5" t="s">
        <v>145</v>
      </c>
      <c r="D1547" s="5" t="s">
        <v>144</v>
      </c>
      <c r="E1547" s="5">
        <v>15602</v>
      </c>
    </row>
    <row r="1548" spans="1:5" x14ac:dyDescent="0.2">
      <c r="A1548" s="5" t="s">
        <v>349</v>
      </c>
      <c r="B1548" s="5" t="s">
        <v>35</v>
      </c>
      <c r="C1548" s="5" t="s">
        <v>141</v>
      </c>
      <c r="D1548" s="5" t="s">
        <v>143</v>
      </c>
      <c r="E1548" s="5" t="s">
        <v>142</v>
      </c>
    </row>
    <row r="1549" spans="1:5" x14ac:dyDescent="0.2">
      <c r="A1549" s="5" t="s">
        <v>349</v>
      </c>
      <c r="B1549" s="5" t="s">
        <v>35</v>
      </c>
      <c r="C1549" s="5" t="s">
        <v>141</v>
      </c>
      <c r="D1549" s="5" t="s">
        <v>140</v>
      </c>
      <c r="E1549" s="5">
        <v>11264</v>
      </c>
    </row>
    <row r="1550" spans="1:5" x14ac:dyDescent="0.2">
      <c r="A1550" s="5" t="s">
        <v>349</v>
      </c>
      <c r="B1550" s="5" t="s">
        <v>35</v>
      </c>
      <c r="C1550" s="5" t="s">
        <v>139</v>
      </c>
      <c r="D1550" s="5" t="s">
        <v>138</v>
      </c>
      <c r="E1550" s="5">
        <v>18430</v>
      </c>
    </row>
    <row r="1551" spans="1:5" x14ac:dyDescent="0.2">
      <c r="A1551" s="5" t="s">
        <v>349</v>
      </c>
      <c r="B1551" s="5" t="s">
        <v>35</v>
      </c>
      <c r="C1551" s="5" t="s">
        <v>137</v>
      </c>
      <c r="D1551" s="5" t="s">
        <v>136</v>
      </c>
      <c r="E1551" s="5">
        <v>7947</v>
      </c>
    </row>
    <row r="1552" spans="1:5" x14ac:dyDescent="0.2">
      <c r="A1552" s="5" t="s">
        <v>349</v>
      </c>
      <c r="B1552" s="5" t="s">
        <v>35</v>
      </c>
      <c r="C1552" s="5" t="s">
        <v>135</v>
      </c>
      <c r="D1552" s="5" t="s">
        <v>134</v>
      </c>
      <c r="E1552" s="5">
        <v>46740</v>
      </c>
    </row>
    <row r="1553" spans="1:5" x14ac:dyDescent="0.2">
      <c r="A1553" s="5" t="s">
        <v>349</v>
      </c>
      <c r="B1553" s="5" t="s">
        <v>35</v>
      </c>
      <c r="C1553" s="5" t="s">
        <v>132</v>
      </c>
      <c r="D1553" s="5" t="s">
        <v>131</v>
      </c>
      <c r="E1553" s="5">
        <v>94322</v>
      </c>
    </row>
    <row r="1554" spans="1:5" x14ac:dyDescent="0.2">
      <c r="A1554" s="5" t="s">
        <v>348</v>
      </c>
      <c r="B1554" s="5" t="s">
        <v>37</v>
      </c>
      <c r="C1554" s="5" t="s">
        <v>314</v>
      </c>
      <c r="D1554" s="5" t="s">
        <v>313</v>
      </c>
      <c r="E1554" s="5">
        <v>139669</v>
      </c>
    </row>
    <row r="1555" spans="1:5" x14ac:dyDescent="0.2">
      <c r="A1555" s="5" t="s">
        <v>348</v>
      </c>
      <c r="B1555" s="5" t="s">
        <v>37</v>
      </c>
      <c r="C1555" s="5" t="s">
        <v>312</v>
      </c>
      <c r="D1555" s="5" t="s">
        <v>311</v>
      </c>
      <c r="E1555" s="5">
        <v>119736</v>
      </c>
    </row>
    <row r="1556" spans="1:5" x14ac:dyDescent="0.2">
      <c r="A1556" s="5" t="s">
        <v>348</v>
      </c>
      <c r="B1556" s="5" t="s">
        <v>37</v>
      </c>
      <c r="C1556" s="5" t="s">
        <v>310</v>
      </c>
      <c r="D1556" s="5" t="s">
        <v>309</v>
      </c>
      <c r="E1556" s="5">
        <v>5664</v>
      </c>
    </row>
    <row r="1557" spans="1:5" x14ac:dyDescent="0.2">
      <c r="A1557" s="5" t="s">
        <v>348</v>
      </c>
      <c r="B1557" s="5" t="s">
        <v>37</v>
      </c>
      <c r="C1557" s="5" t="s">
        <v>308</v>
      </c>
      <c r="D1557" s="5" t="s">
        <v>307</v>
      </c>
      <c r="E1557" s="5">
        <v>5237</v>
      </c>
    </row>
    <row r="1558" spans="1:5" x14ac:dyDescent="0.2">
      <c r="A1558" s="5" t="s">
        <v>348</v>
      </c>
      <c r="B1558" s="5" t="s">
        <v>37</v>
      </c>
      <c r="C1558" s="5" t="s">
        <v>306</v>
      </c>
      <c r="D1558" s="5" t="s">
        <v>305</v>
      </c>
      <c r="E1558" s="5">
        <v>427</v>
      </c>
    </row>
    <row r="1559" spans="1:5" x14ac:dyDescent="0.2">
      <c r="A1559" s="5" t="s">
        <v>348</v>
      </c>
      <c r="B1559" s="5" t="s">
        <v>37</v>
      </c>
      <c r="C1559" s="5" t="s">
        <v>304</v>
      </c>
      <c r="D1559" s="5" t="s">
        <v>303</v>
      </c>
      <c r="E1559" s="5">
        <v>2293</v>
      </c>
    </row>
    <row r="1560" spans="1:5" x14ac:dyDescent="0.2">
      <c r="A1560" s="5" t="s">
        <v>348</v>
      </c>
      <c r="B1560" s="5" t="s">
        <v>37</v>
      </c>
      <c r="C1560" s="5" t="s">
        <v>302</v>
      </c>
      <c r="D1560" s="5" t="s">
        <v>301</v>
      </c>
      <c r="E1560" s="5">
        <v>1311</v>
      </c>
    </row>
    <row r="1561" spans="1:5" x14ac:dyDescent="0.2">
      <c r="A1561" s="5" t="s">
        <v>348</v>
      </c>
      <c r="B1561" s="5" t="s">
        <v>37</v>
      </c>
      <c r="C1561" s="5" t="s">
        <v>300</v>
      </c>
      <c r="D1561" s="5" t="s">
        <v>299</v>
      </c>
      <c r="E1561" s="5">
        <v>313</v>
      </c>
    </row>
    <row r="1562" spans="1:5" x14ac:dyDescent="0.2">
      <c r="A1562" s="5" t="s">
        <v>348</v>
      </c>
      <c r="B1562" s="5" t="s">
        <v>37</v>
      </c>
      <c r="C1562" s="5" t="s">
        <v>298</v>
      </c>
      <c r="D1562" s="5" t="s">
        <v>297</v>
      </c>
      <c r="E1562" s="5">
        <v>669</v>
      </c>
    </row>
    <row r="1563" spans="1:5" x14ac:dyDescent="0.2">
      <c r="A1563" s="5" t="s">
        <v>348</v>
      </c>
      <c r="B1563" s="5" t="s">
        <v>37</v>
      </c>
      <c r="C1563" s="5" t="s">
        <v>296</v>
      </c>
      <c r="D1563" s="5" t="s">
        <v>295</v>
      </c>
      <c r="E1563" s="5">
        <v>2615</v>
      </c>
    </row>
    <row r="1564" spans="1:5" x14ac:dyDescent="0.2">
      <c r="A1564" s="5" t="s">
        <v>348</v>
      </c>
      <c r="B1564" s="5" t="s">
        <v>37</v>
      </c>
      <c r="C1564" s="5" t="s">
        <v>294</v>
      </c>
      <c r="D1564" s="5" t="s">
        <v>293</v>
      </c>
      <c r="E1564" s="5">
        <v>4702</v>
      </c>
    </row>
    <row r="1565" spans="1:5" x14ac:dyDescent="0.2">
      <c r="A1565" s="5" t="s">
        <v>348</v>
      </c>
      <c r="B1565" s="5" t="s">
        <v>37</v>
      </c>
      <c r="C1565" s="5" t="s">
        <v>292</v>
      </c>
      <c r="D1565" s="5" t="s">
        <v>291</v>
      </c>
      <c r="E1565" s="5">
        <v>22847</v>
      </c>
    </row>
    <row r="1566" spans="1:5" x14ac:dyDescent="0.2">
      <c r="A1566" s="5" t="s">
        <v>348</v>
      </c>
      <c r="B1566" s="5" t="s">
        <v>37</v>
      </c>
      <c r="C1566" s="5" t="s">
        <v>290</v>
      </c>
      <c r="D1566" s="5" t="s">
        <v>289</v>
      </c>
      <c r="E1566" s="5">
        <v>10994</v>
      </c>
    </row>
    <row r="1567" spans="1:5" x14ac:dyDescent="0.2">
      <c r="A1567" s="5" t="s">
        <v>348</v>
      </c>
      <c r="B1567" s="5" t="s">
        <v>37</v>
      </c>
      <c r="C1567" s="5" t="s">
        <v>288</v>
      </c>
      <c r="D1567" s="5" t="s">
        <v>287</v>
      </c>
      <c r="E1567" s="5">
        <v>108</v>
      </c>
    </row>
    <row r="1568" spans="1:5" x14ac:dyDescent="0.2">
      <c r="A1568" s="5" t="s">
        <v>348</v>
      </c>
      <c r="B1568" s="5" t="s">
        <v>37</v>
      </c>
      <c r="C1568" s="5" t="s">
        <v>286</v>
      </c>
      <c r="D1568" s="5" t="s">
        <v>285</v>
      </c>
      <c r="E1568" s="5">
        <v>426</v>
      </c>
    </row>
    <row r="1569" spans="1:5" x14ac:dyDescent="0.2">
      <c r="A1569" s="5" t="s">
        <v>348</v>
      </c>
      <c r="B1569" s="5" t="s">
        <v>37</v>
      </c>
      <c r="C1569" s="5" t="s">
        <v>284</v>
      </c>
      <c r="D1569" s="5" t="s">
        <v>283</v>
      </c>
      <c r="E1569" s="5">
        <v>207</v>
      </c>
    </row>
    <row r="1570" spans="1:5" x14ac:dyDescent="0.2">
      <c r="A1570" s="5" t="s">
        <v>348</v>
      </c>
      <c r="B1570" s="5" t="s">
        <v>37</v>
      </c>
      <c r="C1570" s="5" t="s">
        <v>282</v>
      </c>
      <c r="D1570" s="5" t="s">
        <v>281</v>
      </c>
      <c r="E1570" s="5">
        <v>1137</v>
      </c>
    </row>
    <row r="1571" spans="1:5" x14ac:dyDescent="0.2">
      <c r="A1571" s="5" t="s">
        <v>348</v>
      </c>
      <c r="B1571" s="5" t="s">
        <v>37</v>
      </c>
      <c r="C1571" s="5" t="s">
        <v>280</v>
      </c>
      <c r="D1571" s="5" t="s">
        <v>279</v>
      </c>
      <c r="E1571" s="5">
        <v>1673</v>
      </c>
    </row>
    <row r="1572" spans="1:5" x14ac:dyDescent="0.2">
      <c r="A1572" s="5" t="s">
        <v>348</v>
      </c>
      <c r="B1572" s="5" t="s">
        <v>37</v>
      </c>
      <c r="C1572" s="5" t="s">
        <v>278</v>
      </c>
      <c r="D1572" s="5" t="s">
        <v>277</v>
      </c>
      <c r="E1572" s="5">
        <v>1023</v>
      </c>
    </row>
    <row r="1573" spans="1:5" x14ac:dyDescent="0.2">
      <c r="A1573" s="5" t="s">
        <v>348</v>
      </c>
      <c r="B1573" s="5" t="s">
        <v>37</v>
      </c>
      <c r="C1573" s="5" t="s">
        <v>276</v>
      </c>
      <c r="D1573" s="5" t="s">
        <v>275</v>
      </c>
      <c r="E1573" s="5">
        <v>299</v>
      </c>
    </row>
    <row r="1574" spans="1:5" x14ac:dyDescent="0.2">
      <c r="A1574" s="5" t="s">
        <v>348</v>
      </c>
      <c r="B1574" s="5" t="s">
        <v>37</v>
      </c>
      <c r="C1574" s="5" t="s">
        <v>274</v>
      </c>
      <c r="D1574" s="5" t="s">
        <v>273</v>
      </c>
      <c r="E1574" s="5">
        <v>871</v>
      </c>
    </row>
    <row r="1575" spans="1:5" x14ac:dyDescent="0.2">
      <c r="A1575" s="5" t="s">
        <v>348</v>
      </c>
      <c r="B1575" s="5" t="s">
        <v>37</v>
      </c>
      <c r="C1575" s="5" t="s">
        <v>272</v>
      </c>
      <c r="D1575" s="5" t="s">
        <v>271</v>
      </c>
      <c r="E1575" s="5">
        <v>4783</v>
      </c>
    </row>
    <row r="1576" spans="1:5" x14ac:dyDescent="0.2">
      <c r="A1576" s="5" t="s">
        <v>348</v>
      </c>
      <c r="B1576" s="5" t="s">
        <v>37</v>
      </c>
      <c r="C1576" s="5" t="s">
        <v>270</v>
      </c>
      <c r="D1576" s="5" t="s">
        <v>269</v>
      </c>
      <c r="E1576" s="5">
        <v>172</v>
      </c>
    </row>
    <row r="1577" spans="1:5" x14ac:dyDescent="0.2">
      <c r="A1577" s="5" t="s">
        <v>348</v>
      </c>
      <c r="B1577" s="5" t="s">
        <v>37</v>
      </c>
      <c r="C1577" s="5" t="s">
        <v>268</v>
      </c>
      <c r="D1577" s="5" t="s">
        <v>267</v>
      </c>
      <c r="E1577" s="5">
        <v>297</v>
      </c>
    </row>
    <row r="1578" spans="1:5" x14ac:dyDescent="0.2">
      <c r="A1578" s="5" t="s">
        <v>348</v>
      </c>
      <c r="B1578" s="5" t="s">
        <v>37</v>
      </c>
      <c r="C1578" s="5" t="s">
        <v>266</v>
      </c>
      <c r="D1578" s="5" t="s">
        <v>265</v>
      </c>
      <c r="E1578" s="5">
        <v>11854</v>
      </c>
    </row>
    <row r="1579" spans="1:5" x14ac:dyDescent="0.2">
      <c r="A1579" s="5" t="s">
        <v>348</v>
      </c>
      <c r="B1579" s="5" t="s">
        <v>37</v>
      </c>
      <c r="C1579" s="5" t="s">
        <v>264</v>
      </c>
      <c r="D1579" s="5" t="s">
        <v>263</v>
      </c>
      <c r="E1579" s="5">
        <v>3543</v>
      </c>
    </row>
    <row r="1580" spans="1:5" x14ac:dyDescent="0.2">
      <c r="A1580" s="5" t="s">
        <v>348</v>
      </c>
      <c r="B1580" s="5" t="s">
        <v>37</v>
      </c>
      <c r="C1580" s="5" t="s">
        <v>262</v>
      </c>
      <c r="D1580" s="5" t="s">
        <v>261</v>
      </c>
      <c r="E1580" s="5">
        <v>59</v>
      </c>
    </row>
    <row r="1581" spans="1:5" x14ac:dyDescent="0.2">
      <c r="A1581" s="5" t="s">
        <v>348</v>
      </c>
      <c r="B1581" s="5" t="s">
        <v>37</v>
      </c>
      <c r="C1581" s="5" t="s">
        <v>260</v>
      </c>
      <c r="D1581" s="5" t="s">
        <v>259</v>
      </c>
      <c r="E1581" s="5">
        <v>66</v>
      </c>
    </row>
    <row r="1582" spans="1:5" x14ac:dyDescent="0.2">
      <c r="A1582" s="5" t="s">
        <v>348</v>
      </c>
      <c r="B1582" s="5" t="s">
        <v>37</v>
      </c>
      <c r="C1582" s="5" t="s">
        <v>258</v>
      </c>
      <c r="D1582" s="5" t="s">
        <v>257</v>
      </c>
      <c r="E1582" s="5">
        <v>182</v>
      </c>
    </row>
    <row r="1583" spans="1:5" x14ac:dyDescent="0.2">
      <c r="A1583" s="5" t="s">
        <v>348</v>
      </c>
      <c r="B1583" s="5" t="s">
        <v>37</v>
      </c>
      <c r="C1583" s="5" t="s">
        <v>255</v>
      </c>
      <c r="D1583" s="5" t="s">
        <v>254</v>
      </c>
      <c r="E1583" s="5">
        <v>925</v>
      </c>
    </row>
    <row r="1584" spans="1:5" x14ac:dyDescent="0.2">
      <c r="A1584" s="5" t="s">
        <v>348</v>
      </c>
      <c r="B1584" s="5" t="s">
        <v>37</v>
      </c>
      <c r="C1584" s="5" t="s">
        <v>253</v>
      </c>
      <c r="D1584" s="5" t="s">
        <v>252</v>
      </c>
      <c r="E1584" s="5">
        <v>4205</v>
      </c>
    </row>
    <row r="1585" spans="1:5" x14ac:dyDescent="0.2">
      <c r="A1585" s="5" t="s">
        <v>348</v>
      </c>
      <c r="B1585" s="5" t="s">
        <v>37</v>
      </c>
      <c r="C1585" s="5" t="s">
        <v>251</v>
      </c>
      <c r="D1585" s="5" t="s">
        <v>250</v>
      </c>
      <c r="E1585" s="5">
        <v>1940</v>
      </c>
    </row>
    <row r="1586" spans="1:5" x14ac:dyDescent="0.2">
      <c r="A1586" s="5" t="s">
        <v>348</v>
      </c>
      <c r="B1586" s="5" t="s">
        <v>37</v>
      </c>
      <c r="C1586" s="5" t="s">
        <v>249</v>
      </c>
      <c r="D1586" s="5" t="s">
        <v>248</v>
      </c>
      <c r="E1586" s="5">
        <v>934</v>
      </c>
    </row>
    <row r="1587" spans="1:5" x14ac:dyDescent="0.2">
      <c r="A1587" s="5" t="s">
        <v>348</v>
      </c>
      <c r="B1587" s="5" t="s">
        <v>37</v>
      </c>
      <c r="C1587" s="5" t="s">
        <v>247</v>
      </c>
      <c r="D1587" s="5" t="s">
        <v>246</v>
      </c>
      <c r="E1587" s="5">
        <v>9220</v>
      </c>
    </row>
    <row r="1588" spans="1:5" x14ac:dyDescent="0.2">
      <c r="A1588" s="5" t="s">
        <v>348</v>
      </c>
      <c r="B1588" s="5" t="s">
        <v>37</v>
      </c>
      <c r="C1588" s="5" t="s">
        <v>245</v>
      </c>
      <c r="D1588" s="5" t="s">
        <v>244</v>
      </c>
      <c r="E1588" s="5">
        <v>8952</v>
      </c>
    </row>
    <row r="1589" spans="1:5" x14ac:dyDescent="0.2">
      <c r="A1589" s="5" t="s">
        <v>348</v>
      </c>
      <c r="B1589" s="5" t="s">
        <v>37</v>
      </c>
      <c r="C1589" s="5" t="s">
        <v>243</v>
      </c>
      <c r="D1589" s="5" t="s">
        <v>242</v>
      </c>
      <c r="E1589" s="5">
        <v>5413</v>
      </c>
    </row>
    <row r="1590" spans="1:5" x14ac:dyDescent="0.2">
      <c r="A1590" s="5" t="s">
        <v>348</v>
      </c>
      <c r="B1590" s="5" t="s">
        <v>37</v>
      </c>
      <c r="C1590" s="5" t="s">
        <v>241</v>
      </c>
      <c r="D1590" s="5" t="s">
        <v>240</v>
      </c>
      <c r="E1590" s="5">
        <v>80</v>
      </c>
    </row>
    <row r="1591" spans="1:5" x14ac:dyDescent="0.2">
      <c r="A1591" s="5" t="s">
        <v>348</v>
      </c>
      <c r="B1591" s="5" t="s">
        <v>37</v>
      </c>
      <c r="C1591" s="5" t="s">
        <v>239</v>
      </c>
      <c r="D1591" s="5" t="s">
        <v>238</v>
      </c>
      <c r="E1591" s="5">
        <v>1825</v>
      </c>
    </row>
    <row r="1592" spans="1:5" x14ac:dyDescent="0.2">
      <c r="A1592" s="5" t="s">
        <v>348</v>
      </c>
      <c r="B1592" s="5" t="s">
        <v>37</v>
      </c>
      <c r="C1592" s="5" t="s">
        <v>237</v>
      </c>
      <c r="D1592" s="5" t="s">
        <v>236</v>
      </c>
      <c r="E1592" s="5" t="s">
        <v>256</v>
      </c>
    </row>
    <row r="1593" spans="1:5" x14ac:dyDescent="0.2">
      <c r="A1593" s="5" t="s">
        <v>348</v>
      </c>
      <c r="B1593" s="5" t="s">
        <v>37</v>
      </c>
      <c r="C1593" s="5" t="s">
        <v>235</v>
      </c>
      <c r="D1593" s="5" t="s">
        <v>234</v>
      </c>
      <c r="E1593" s="5">
        <v>1561</v>
      </c>
    </row>
    <row r="1594" spans="1:5" x14ac:dyDescent="0.2">
      <c r="A1594" s="5" t="s">
        <v>348</v>
      </c>
      <c r="B1594" s="5" t="s">
        <v>37</v>
      </c>
      <c r="C1594" s="5" t="s">
        <v>233</v>
      </c>
      <c r="D1594" s="5" t="s">
        <v>232</v>
      </c>
      <c r="E1594" s="5">
        <v>145</v>
      </c>
    </row>
    <row r="1595" spans="1:5" x14ac:dyDescent="0.2">
      <c r="A1595" s="5" t="s">
        <v>348</v>
      </c>
      <c r="B1595" s="5" t="s">
        <v>37</v>
      </c>
      <c r="C1595" s="5" t="s">
        <v>231</v>
      </c>
      <c r="D1595" s="5" t="s">
        <v>230</v>
      </c>
      <c r="E1595" s="5">
        <v>262</v>
      </c>
    </row>
    <row r="1596" spans="1:5" x14ac:dyDescent="0.2">
      <c r="A1596" s="5" t="s">
        <v>348</v>
      </c>
      <c r="B1596" s="5" t="s">
        <v>37</v>
      </c>
      <c r="C1596" s="5" t="s">
        <v>229</v>
      </c>
      <c r="D1596" s="5" t="s">
        <v>228</v>
      </c>
      <c r="E1596" s="5">
        <v>984</v>
      </c>
    </row>
    <row r="1597" spans="1:5" x14ac:dyDescent="0.2">
      <c r="A1597" s="5" t="s">
        <v>348</v>
      </c>
      <c r="B1597" s="5" t="s">
        <v>37</v>
      </c>
      <c r="C1597" s="5" t="s">
        <v>227</v>
      </c>
      <c r="D1597" s="5" t="s">
        <v>226</v>
      </c>
      <c r="E1597" s="5">
        <v>556</v>
      </c>
    </row>
    <row r="1598" spans="1:5" x14ac:dyDescent="0.2">
      <c r="A1598" s="5" t="s">
        <v>348</v>
      </c>
      <c r="B1598" s="5" t="s">
        <v>37</v>
      </c>
      <c r="C1598" s="5" t="s">
        <v>225</v>
      </c>
      <c r="D1598" s="5" t="s">
        <v>224</v>
      </c>
      <c r="E1598" s="5">
        <v>5697</v>
      </c>
    </row>
    <row r="1599" spans="1:5" x14ac:dyDescent="0.2">
      <c r="A1599" s="5" t="s">
        <v>348</v>
      </c>
      <c r="B1599" s="5" t="s">
        <v>37</v>
      </c>
      <c r="C1599" s="5" t="s">
        <v>223</v>
      </c>
      <c r="D1599" s="5" t="s">
        <v>222</v>
      </c>
      <c r="E1599" s="5">
        <v>1101</v>
      </c>
    </row>
    <row r="1600" spans="1:5" x14ac:dyDescent="0.2">
      <c r="A1600" s="5" t="s">
        <v>348</v>
      </c>
      <c r="B1600" s="5" t="s">
        <v>37</v>
      </c>
      <c r="C1600" s="5" t="s">
        <v>221</v>
      </c>
      <c r="D1600" s="5" t="s">
        <v>220</v>
      </c>
      <c r="E1600" s="5">
        <v>163</v>
      </c>
    </row>
    <row r="1601" spans="1:5" x14ac:dyDescent="0.2">
      <c r="A1601" s="5" t="s">
        <v>348</v>
      </c>
      <c r="B1601" s="5" t="s">
        <v>37</v>
      </c>
      <c r="C1601" s="5" t="s">
        <v>219</v>
      </c>
      <c r="D1601" s="5" t="s">
        <v>218</v>
      </c>
      <c r="E1601" s="5">
        <v>4218</v>
      </c>
    </row>
    <row r="1602" spans="1:5" x14ac:dyDescent="0.2">
      <c r="A1602" s="5" t="s">
        <v>348</v>
      </c>
      <c r="B1602" s="5" t="s">
        <v>37</v>
      </c>
      <c r="C1602" s="5" t="s">
        <v>217</v>
      </c>
      <c r="D1602" s="5" t="s">
        <v>216</v>
      </c>
      <c r="E1602" s="5">
        <v>215</v>
      </c>
    </row>
    <row r="1603" spans="1:5" x14ac:dyDescent="0.2">
      <c r="A1603" s="5" t="s">
        <v>348</v>
      </c>
      <c r="B1603" s="5" t="s">
        <v>37</v>
      </c>
      <c r="C1603" s="5" t="s">
        <v>215</v>
      </c>
      <c r="D1603" s="5" t="s">
        <v>214</v>
      </c>
      <c r="E1603" s="5">
        <v>21395</v>
      </c>
    </row>
    <row r="1604" spans="1:5" x14ac:dyDescent="0.2">
      <c r="A1604" s="5" t="s">
        <v>348</v>
      </c>
      <c r="B1604" s="5" t="s">
        <v>37</v>
      </c>
      <c r="C1604" s="5" t="s">
        <v>213</v>
      </c>
      <c r="D1604" s="5" t="s">
        <v>212</v>
      </c>
      <c r="E1604" s="5">
        <v>7438</v>
      </c>
    </row>
    <row r="1605" spans="1:5" x14ac:dyDescent="0.2">
      <c r="A1605" s="5" t="s">
        <v>348</v>
      </c>
      <c r="B1605" s="5" t="s">
        <v>37</v>
      </c>
      <c r="C1605" s="5" t="s">
        <v>211</v>
      </c>
      <c r="D1605" s="5" t="s">
        <v>210</v>
      </c>
      <c r="E1605" s="5">
        <v>2408</v>
      </c>
    </row>
    <row r="1606" spans="1:5" x14ac:dyDescent="0.2">
      <c r="A1606" s="5" t="s">
        <v>348</v>
      </c>
      <c r="B1606" s="5" t="s">
        <v>37</v>
      </c>
      <c r="C1606" s="5" t="s">
        <v>209</v>
      </c>
      <c r="D1606" s="5" t="s">
        <v>208</v>
      </c>
      <c r="E1606" s="5">
        <v>879</v>
      </c>
    </row>
    <row r="1607" spans="1:5" x14ac:dyDescent="0.2">
      <c r="A1607" s="5" t="s">
        <v>348</v>
      </c>
      <c r="B1607" s="5" t="s">
        <v>37</v>
      </c>
      <c r="C1607" s="5" t="s">
        <v>207</v>
      </c>
      <c r="D1607" s="5" t="s">
        <v>206</v>
      </c>
      <c r="E1607" s="5">
        <v>3988</v>
      </c>
    </row>
    <row r="1608" spans="1:5" x14ac:dyDescent="0.2">
      <c r="A1608" s="5" t="s">
        <v>348</v>
      </c>
      <c r="B1608" s="5" t="s">
        <v>37</v>
      </c>
      <c r="C1608" s="5" t="s">
        <v>205</v>
      </c>
      <c r="D1608" s="5" t="s">
        <v>204</v>
      </c>
      <c r="E1608" s="5">
        <v>163</v>
      </c>
    </row>
    <row r="1609" spans="1:5" x14ac:dyDescent="0.2">
      <c r="A1609" s="5" t="s">
        <v>348</v>
      </c>
      <c r="B1609" s="5" t="s">
        <v>37</v>
      </c>
      <c r="C1609" s="5" t="s">
        <v>203</v>
      </c>
      <c r="D1609" s="5" t="s">
        <v>202</v>
      </c>
      <c r="E1609" s="5">
        <v>13957</v>
      </c>
    </row>
    <row r="1610" spans="1:5" x14ac:dyDescent="0.2">
      <c r="A1610" s="5" t="s">
        <v>348</v>
      </c>
      <c r="B1610" s="5" t="s">
        <v>37</v>
      </c>
      <c r="C1610" s="5" t="s">
        <v>201</v>
      </c>
      <c r="D1610" s="5" t="s">
        <v>200</v>
      </c>
      <c r="E1610" s="5">
        <v>12518</v>
      </c>
    </row>
    <row r="1611" spans="1:5" x14ac:dyDescent="0.2">
      <c r="A1611" s="5" t="s">
        <v>348</v>
      </c>
      <c r="B1611" s="5" t="s">
        <v>37</v>
      </c>
      <c r="C1611" s="5" t="s">
        <v>199</v>
      </c>
      <c r="D1611" s="5" t="s">
        <v>198</v>
      </c>
      <c r="E1611" s="5">
        <v>1439</v>
      </c>
    </row>
    <row r="1612" spans="1:5" x14ac:dyDescent="0.2">
      <c r="A1612" s="5" t="s">
        <v>348</v>
      </c>
      <c r="B1612" s="5" t="s">
        <v>37</v>
      </c>
      <c r="C1612" s="5" t="s">
        <v>197</v>
      </c>
      <c r="D1612" s="5" t="s">
        <v>196</v>
      </c>
      <c r="E1612" s="5">
        <v>12768</v>
      </c>
    </row>
    <row r="1613" spans="1:5" x14ac:dyDescent="0.2">
      <c r="A1613" s="5" t="s">
        <v>348</v>
      </c>
      <c r="B1613" s="5" t="s">
        <v>37</v>
      </c>
      <c r="C1613" s="5" t="s">
        <v>195</v>
      </c>
      <c r="D1613" s="5" t="s">
        <v>194</v>
      </c>
      <c r="E1613" s="5">
        <v>6490</v>
      </c>
    </row>
    <row r="1614" spans="1:5" x14ac:dyDescent="0.2">
      <c r="A1614" s="5" t="s">
        <v>348</v>
      </c>
      <c r="B1614" s="5" t="s">
        <v>37</v>
      </c>
      <c r="C1614" s="5" t="s">
        <v>193</v>
      </c>
      <c r="D1614" s="5" t="s">
        <v>192</v>
      </c>
      <c r="E1614" s="5">
        <v>853</v>
      </c>
    </row>
    <row r="1615" spans="1:5" x14ac:dyDescent="0.2">
      <c r="A1615" s="5" t="s">
        <v>348</v>
      </c>
      <c r="B1615" s="5" t="s">
        <v>37</v>
      </c>
      <c r="C1615" s="5" t="s">
        <v>191</v>
      </c>
      <c r="D1615" s="5" t="s">
        <v>190</v>
      </c>
      <c r="E1615" s="5">
        <v>1242</v>
      </c>
    </row>
    <row r="1616" spans="1:5" x14ac:dyDescent="0.2">
      <c r="A1616" s="5" t="s">
        <v>348</v>
      </c>
      <c r="B1616" s="5" t="s">
        <v>37</v>
      </c>
      <c r="C1616" s="5" t="s">
        <v>189</v>
      </c>
      <c r="D1616" s="5" t="s">
        <v>188</v>
      </c>
      <c r="E1616" s="5">
        <v>4395</v>
      </c>
    </row>
    <row r="1617" spans="1:5" x14ac:dyDescent="0.2">
      <c r="A1617" s="5" t="s">
        <v>348</v>
      </c>
      <c r="B1617" s="5" t="s">
        <v>37</v>
      </c>
      <c r="C1617" s="5" t="s">
        <v>187</v>
      </c>
      <c r="D1617" s="5" t="s">
        <v>186</v>
      </c>
      <c r="E1617" s="5">
        <v>1767</v>
      </c>
    </row>
    <row r="1618" spans="1:5" x14ac:dyDescent="0.2">
      <c r="A1618" s="5" t="s">
        <v>348</v>
      </c>
      <c r="B1618" s="5" t="s">
        <v>37</v>
      </c>
      <c r="C1618" s="5" t="s">
        <v>185</v>
      </c>
      <c r="D1618" s="5" t="s">
        <v>184</v>
      </c>
      <c r="E1618" s="5">
        <v>4511</v>
      </c>
    </row>
    <row r="1619" spans="1:5" x14ac:dyDescent="0.2">
      <c r="A1619" s="5" t="s">
        <v>348</v>
      </c>
      <c r="B1619" s="5" t="s">
        <v>37</v>
      </c>
      <c r="C1619" s="5" t="s">
        <v>183</v>
      </c>
      <c r="D1619" s="5" t="s">
        <v>182</v>
      </c>
      <c r="E1619" s="5">
        <v>4264</v>
      </c>
    </row>
    <row r="1620" spans="1:5" x14ac:dyDescent="0.2">
      <c r="A1620" s="5" t="s">
        <v>348</v>
      </c>
      <c r="B1620" s="5" t="s">
        <v>37</v>
      </c>
      <c r="C1620" s="5" t="s">
        <v>181</v>
      </c>
      <c r="D1620" s="5" t="s">
        <v>180</v>
      </c>
      <c r="E1620" s="5">
        <v>247</v>
      </c>
    </row>
    <row r="1621" spans="1:5" x14ac:dyDescent="0.2">
      <c r="A1621" s="5" t="s">
        <v>348</v>
      </c>
      <c r="B1621" s="5" t="s">
        <v>37</v>
      </c>
      <c r="C1621" s="5" t="s">
        <v>179</v>
      </c>
      <c r="D1621" s="5" t="s">
        <v>178</v>
      </c>
      <c r="E1621" s="5">
        <v>11079</v>
      </c>
    </row>
    <row r="1622" spans="1:5" x14ac:dyDescent="0.2">
      <c r="A1622" s="5" t="s">
        <v>348</v>
      </c>
      <c r="B1622" s="5" t="s">
        <v>37</v>
      </c>
      <c r="C1622" s="5" t="s">
        <v>177</v>
      </c>
      <c r="D1622" s="5" t="s">
        <v>176</v>
      </c>
      <c r="E1622" s="5">
        <v>864</v>
      </c>
    </row>
    <row r="1623" spans="1:5" x14ac:dyDescent="0.2">
      <c r="A1623" s="5" t="s">
        <v>348</v>
      </c>
      <c r="B1623" s="5" t="s">
        <v>37</v>
      </c>
      <c r="C1623" s="5" t="s">
        <v>175</v>
      </c>
      <c r="D1623" s="5" t="s">
        <v>174</v>
      </c>
      <c r="E1623" s="5">
        <v>10214</v>
      </c>
    </row>
    <row r="1624" spans="1:5" x14ac:dyDescent="0.2">
      <c r="A1624" s="5" t="s">
        <v>348</v>
      </c>
      <c r="B1624" s="5" t="s">
        <v>37</v>
      </c>
      <c r="C1624" s="5" t="s">
        <v>173</v>
      </c>
      <c r="D1624" s="5" t="s">
        <v>172</v>
      </c>
      <c r="E1624" s="5">
        <v>4677</v>
      </c>
    </row>
    <row r="1625" spans="1:5" x14ac:dyDescent="0.2">
      <c r="A1625" s="5" t="s">
        <v>348</v>
      </c>
      <c r="B1625" s="5" t="s">
        <v>37</v>
      </c>
      <c r="C1625" s="5" t="s">
        <v>171</v>
      </c>
      <c r="D1625" s="5" t="s">
        <v>170</v>
      </c>
      <c r="E1625" s="5">
        <v>4723</v>
      </c>
    </row>
    <row r="1626" spans="1:5" x14ac:dyDescent="0.2">
      <c r="A1626" s="5" t="s">
        <v>348</v>
      </c>
      <c r="B1626" s="5" t="s">
        <v>37</v>
      </c>
      <c r="C1626" s="5" t="s">
        <v>169</v>
      </c>
      <c r="D1626" s="5" t="s">
        <v>168</v>
      </c>
      <c r="E1626" s="5">
        <v>814</v>
      </c>
    </row>
    <row r="1627" spans="1:5" x14ac:dyDescent="0.2">
      <c r="A1627" s="5" t="s">
        <v>348</v>
      </c>
      <c r="B1627" s="5" t="s">
        <v>37</v>
      </c>
      <c r="C1627" s="5" t="s">
        <v>167</v>
      </c>
      <c r="D1627" s="5" t="s">
        <v>166</v>
      </c>
      <c r="E1627" s="5">
        <v>4001</v>
      </c>
    </row>
    <row r="1628" spans="1:5" x14ac:dyDescent="0.2">
      <c r="A1628" s="5" t="s">
        <v>348</v>
      </c>
      <c r="B1628" s="5" t="s">
        <v>37</v>
      </c>
      <c r="C1628" s="5" t="s">
        <v>165</v>
      </c>
      <c r="D1628" s="5" t="s">
        <v>164</v>
      </c>
      <c r="E1628" s="5">
        <v>726</v>
      </c>
    </row>
    <row r="1629" spans="1:5" x14ac:dyDescent="0.2">
      <c r="A1629" s="5" t="s">
        <v>348</v>
      </c>
      <c r="B1629" s="5" t="s">
        <v>37</v>
      </c>
      <c r="C1629" s="5" t="s">
        <v>163</v>
      </c>
      <c r="D1629" s="5" t="s">
        <v>162</v>
      </c>
      <c r="E1629" s="5">
        <v>175</v>
      </c>
    </row>
    <row r="1630" spans="1:5" x14ac:dyDescent="0.2">
      <c r="A1630" s="5" t="s">
        <v>348</v>
      </c>
      <c r="B1630" s="5" t="s">
        <v>37</v>
      </c>
      <c r="C1630" s="5" t="s">
        <v>161</v>
      </c>
      <c r="D1630" s="5" t="s">
        <v>160</v>
      </c>
      <c r="E1630" s="5">
        <v>550</v>
      </c>
    </row>
    <row r="1631" spans="1:5" x14ac:dyDescent="0.2">
      <c r="A1631" s="5" t="s">
        <v>348</v>
      </c>
      <c r="B1631" s="5" t="s">
        <v>37</v>
      </c>
      <c r="C1631" s="5" t="s">
        <v>159</v>
      </c>
      <c r="D1631" s="5" t="s">
        <v>158</v>
      </c>
      <c r="E1631" s="5">
        <v>3275</v>
      </c>
    </row>
    <row r="1632" spans="1:5" x14ac:dyDescent="0.2">
      <c r="A1632" s="5" t="s">
        <v>348</v>
      </c>
      <c r="B1632" s="5" t="s">
        <v>37</v>
      </c>
      <c r="C1632" s="5" t="s">
        <v>157</v>
      </c>
      <c r="D1632" s="5" t="s">
        <v>156</v>
      </c>
      <c r="E1632" s="5">
        <v>549</v>
      </c>
    </row>
    <row r="1633" spans="1:5" x14ac:dyDescent="0.2">
      <c r="A1633" s="5" t="s">
        <v>348</v>
      </c>
      <c r="B1633" s="5" t="s">
        <v>37</v>
      </c>
      <c r="C1633" s="5" t="s">
        <v>155</v>
      </c>
      <c r="D1633" s="5" t="s">
        <v>154</v>
      </c>
      <c r="E1633" s="5">
        <v>2726</v>
      </c>
    </row>
    <row r="1634" spans="1:5" x14ac:dyDescent="0.2">
      <c r="A1634" s="5" t="s">
        <v>348</v>
      </c>
      <c r="B1634" s="5" t="s">
        <v>37</v>
      </c>
      <c r="C1634" s="5" t="s">
        <v>153</v>
      </c>
      <c r="D1634" s="5" t="s">
        <v>152</v>
      </c>
      <c r="E1634" s="5">
        <v>3090</v>
      </c>
    </row>
    <row r="1635" spans="1:5" x14ac:dyDescent="0.2">
      <c r="A1635" s="5" t="s">
        <v>348</v>
      </c>
      <c r="B1635" s="5" t="s">
        <v>37</v>
      </c>
      <c r="C1635" s="5" t="s">
        <v>151</v>
      </c>
      <c r="D1635" s="5" t="s">
        <v>150</v>
      </c>
      <c r="E1635" s="5">
        <v>19934</v>
      </c>
    </row>
    <row r="1636" spans="1:5" x14ac:dyDescent="0.2">
      <c r="A1636" s="5" t="s">
        <v>348</v>
      </c>
      <c r="B1636" s="5" t="s">
        <v>37</v>
      </c>
      <c r="C1636" s="5" t="s">
        <v>149</v>
      </c>
      <c r="D1636" s="5" t="s">
        <v>148</v>
      </c>
      <c r="E1636" s="5">
        <v>2638</v>
      </c>
    </row>
    <row r="1637" spans="1:5" x14ac:dyDescent="0.2">
      <c r="A1637" s="5" t="s">
        <v>348</v>
      </c>
      <c r="B1637" s="5" t="s">
        <v>37</v>
      </c>
      <c r="C1637" s="5" t="s">
        <v>147</v>
      </c>
      <c r="D1637" s="5" t="s">
        <v>146</v>
      </c>
      <c r="E1637" s="5">
        <v>3327</v>
      </c>
    </row>
    <row r="1638" spans="1:5" x14ac:dyDescent="0.2">
      <c r="A1638" s="5" t="s">
        <v>348</v>
      </c>
      <c r="B1638" s="5" t="s">
        <v>37</v>
      </c>
      <c r="C1638" s="5" t="s">
        <v>145</v>
      </c>
      <c r="D1638" s="5" t="s">
        <v>144</v>
      </c>
      <c r="E1638" s="5">
        <v>13968</v>
      </c>
    </row>
    <row r="1639" spans="1:5" x14ac:dyDescent="0.2">
      <c r="A1639" s="5" t="s">
        <v>348</v>
      </c>
      <c r="B1639" s="5" t="s">
        <v>37</v>
      </c>
      <c r="C1639" s="5" t="s">
        <v>141</v>
      </c>
      <c r="D1639" s="5" t="s">
        <v>143</v>
      </c>
      <c r="E1639" s="5" t="s">
        <v>142</v>
      </c>
    </row>
    <row r="1640" spans="1:5" x14ac:dyDescent="0.2">
      <c r="A1640" s="5" t="s">
        <v>348</v>
      </c>
      <c r="B1640" s="5" t="s">
        <v>37</v>
      </c>
      <c r="C1640" s="5" t="s">
        <v>141</v>
      </c>
      <c r="D1640" s="5" t="s">
        <v>140</v>
      </c>
      <c r="E1640" s="5">
        <v>7957</v>
      </c>
    </row>
    <row r="1641" spans="1:5" x14ac:dyDescent="0.2">
      <c r="A1641" s="5" t="s">
        <v>348</v>
      </c>
      <c r="B1641" s="5" t="s">
        <v>37</v>
      </c>
      <c r="C1641" s="5" t="s">
        <v>139</v>
      </c>
      <c r="D1641" s="5" t="s">
        <v>138</v>
      </c>
      <c r="E1641" s="5">
        <v>18172</v>
      </c>
    </row>
    <row r="1642" spans="1:5" x14ac:dyDescent="0.2">
      <c r="A1642" s="5" t="s">
        <v>348</v>
      </c>
      <c r="B1642" s="5" t="s">
        <v>37</v>
      </c>
      <c r="C1642" s="5" t="s">
        <v>137</v>
      </c>
      <c r="D1642" s="5" t="s">
        <v>136</v>
      </c>
      <c r="E1642" s="5">
        <v>8028</v>
      </c>
    </row>
    <row r="1643" spans="1:5" x14ac:dyDescent="0.2">
      <c r="A1643" s="5" t="s">
        <v>348</v>
      </c>
      <c r="B1643" s="5" t="s">
        <v>37</v>
      </c>
      <c r="C1643" s="5" t="s">
        <v>135</v>
      </c>
      <c r="D1643" s="5" t="s">
        <v>134</v>
      </c>
      <c r="E1643" s="5">
        <v>35506</v>
      </c>
    </row>
    <row r="1644" spans="1:5" x14ac:dyDescent="0.2">
      <c r="A1644" s="5" t="s">
        <v>348</v>
      </c>
      <c r="B1644" s="5" t="s">
        <v>37</v>
      </c>
      <c r="C1644" s="5" t="s">
        <v>132</v>
      </c>
      <c r="D1644" s="5" t="s">
        <v>131</v>
      </c>
      <c r="E1644" s="5">
        <v>84230</v>
      </c>
    </row>
    <row r="1645" spans="1:5" x14ac:dyDescent="0.2">
      <c r="A1645" s="5" t="s">
        <v>347</v>
      </c>
      <c r="B1645" s="5" t="s">
        <v>39</v>
      </c>
      <c r="C1645" s="5" t="s">
        <v>314</v>
      </c>
      <c r="D1645" s="5" t="s">
        <v>313</v>
      </c>
      <c r="E1645" s="5">
        <v>177342</v>
      </c>
    </row>
    <row r="1646" spans="1:5" x14ac:dyDescent="0.2">
      <c r="A1646" s="5" t="s">
        <v>347</v>
      </c>
      <c r="B1646" s="5" t="s">
        <v>39</v>
      </c>
      <c r="C1646" s="5" t="s">
        <v>312</v>
      </c>
      <c r="D1646" s="5" t="s">
        <v>311</v>
      </c>
      <c r="E1646" s="5">
        <v>150218</v>
      </c>
    </row>
    <row r="1647" spans="1:5" x14ac:dyDescent="0.2">
      <c r="A1647" s="5" t="s">
        <v>347</v>
      </c>
      <c r="B1647" s="5" t="s">
        <v>39</v>
      </c>
      <c r="C1647" s="5" t="s">
        <v>310</v>
      </c>
      <c r="D1647" s="5" t="s">
        <v>309</v>
      </c>
      <c r="E1647" s="5">
        <v>2127</v>
      </c>
    </row>
    <row r="1648" spans="1:5" x14ac:dyDescent="0.2">
      <c r="A1648" s="5" t="s">
        <v>347</v>
      </c>
      <c r="B1648" s="5" t="s">
        <v>39</v>
      </c>
      <c r="C1648" s="5" t="s">
        <v>308</v>
      </c>
      <c r="D1648" s="5" t="s">
        <v>307</v>
      </c>
      <c r="E1648" s="5">
        <v>1715</v>
      </c>
    </row>
    <row r="1649" spans="1:5" x14ac:dyDescent="0.2">
      <c r="A1649" s="5" t="s">
        <v>347</v>
      </c>
      <c r="B1649" s="5" t="s">
        <v>39</v>
      </c>
      <c r="C1649" s="5" t="s">
        <v>306</v>
      </c>
      <c r="D1649" s="5" t="s">
        <v>305</v>
      </c>
      <c r="E1649" s="5">
        <v>412</v>
      </c>
    </row>
    <row r="1650" spans="1:5" x14ac:dyDescent="0.2">
      <c r="A1650" s="5" t="s">
        <v>347</v>
      </c>
      <c r="B1650" s="5" t="s">
        <v>39</v>
      </c>
      <c r="C1650" s="5" t="s">
        <v>304</v>
      </c>
      <c r="D1650" s="5" t="s">
        <v>303</v>
      </c>
      <c r="E1650" s="5">
        <v>5368</v>
      </c>
    </row>
    <row r="1651" spans="1:5" x14ac:dyDescent="0.2">
      <c r="A1651" s="5" t="s">
        <v>347</v>
      </c>
      <c r="B1651" s="5" t="s">
        <v>39</v>
      </c>
      <c r="C1651" s="5" t="s">
        <v>302</v>
      </c>
      <c r="D1651" s="5" t="s">
        <v>301</v>
      </c>
      <c r="E1651" s="5">
        <v>250</v>
      </c>
    </row>
    <row r="1652" spans="1:5" x14ac:dyDescent="0.2">
      <c r="A1652" s="5" t="s">
        <v>347</v>
      </c>
      <c r="B1652" s="5" t="s">
        <v>39</v>
      </c>
      <c r="C1652" s="5" t="s">
        <v>300</v>
      </c>
      <c r="D1652" s="5" t="s">
        <v>299</v>
      </c>
      <c r="E1652" s="5">
        <v>4724</v>
      </c>
    </row>
    <row r="1653" spans="1:5" x14ac:dyDescent="0.2">
      <c r="A1653" s="5" t="s">
        <v>347</v>
      </c>
      <c r="B1653" s="5" t="s">
        <v>39</v>
      </c>
      <c r="C1653" s="5" t="s">
        <v>298</v>
      </c>
      <c r="D1653" s="5" t="s">
        <v>297</v>
      </c>
      <c r="E1653" s="5">
        <v>394</v>
      </c>
    </row>
    <row r="1654" spans="1:5" x14ac:dyDescent="0.2">
      <c r="A1654" s="5" t="s">
        <v>347</v>
      </c>
      <c r="B1654" s="5" t="s">
        <v>39</v>
      </c>
      <c r="C1654" s="5" t="s">
        <v>296</v>
      </c>
      <c r="D1654" s="5" t="s">
        <v>295</v>
      </c>
      <c r="E1654" s="5">
        <v>2695</v>
      </c>
    </row>
    <row r="1655" spans="1:5" x14ac:dyDescent="0.2">
      <c r="A1655" s="5" t="s">
        <v>347</v>
      </c>
      <c r="B1655" s="5" t="s">
        <v>39</v>
      </c>
      <c r="C1655" s="5" t="s">
        <v>294</v>
      </c>
      <c r="D1655" s="5" t="s">
        <v>293</v>
      </c>
      <c r="E1655" s="5">
        <v>6454</v>
      </c>
    </row>
    <row r="1656" spans="1:5" x14ac:dyDescent="0.2">
      <c r="A1656" s="5" t="s">
        <v>347</v>
      </c>
      <c r="B1656" s="5" t="s">
        <v>39</v>
      </c>
      <c r="C1656" s="5" t="s">
        <v>292</v>
      </c>
      <c r="D1656" s="5" t="s">
        <v>291</v>
      </c>
      <c r="E1656" s="5">
        <v>33210</v>
      </c>
    </row>
    <row r="1657" spans="1:5" x14ac:dyDescent="0.2">
      <c r="A1657" s="5" t="s">
        <v>347</v>
      </c>
      <c r="B1657" s="5" t="s">
        <v>39</v>
      </c>
      <c r="C1657" s="5" t="s">
        <v>290</v>
      </c>
      <c r="D1657" s="5" t="s">
        <v>289</v>
      </c>
      <c r="E1657" s="5">
        <v>16895</v>
      </c>
    </row>
    <row r="1658" spans="1:5" x14ac:dyDescent="0.2">
      <c r="A1658" s="5" t="s">
        <v>347</v>
      </c>
      <c r="B1658" s="5" t="s">
        <v>39</v>
      </c>
      <c r="C1658" s="5" t="s">
        <v>288</v>
      </c>
      <c r="D1658" s="5" t="s">
        <v>287</v>
      </c>
      <c r="E1658" s="5">
        <v>515</v>
      </c>
    </row>
    <row r="1659" spans="1:5" x14ac:dyDescent="0.2">
      <c r="A1659" s="5" t="s">
        <v>347</v>
      </c>
      <c r="B1659" s="5" t="s">
        <v>39</v>
      </c>
      <c r="C1659" s="5" t="s">
        <v>286</v>
      </c>
      <c r="D1659" s="5" t="s">
        <v>285</v>
      </c>
      <c r="E1659" s="5">
        <v>700</v>
      </c>
    </row>
    <row r="1660" spans="1:5" x14ac:dyDescent="0.2">
      <c r="A1660" s="5" t="s">
        <v>347</v>
      </c>
      <c r="B1660" s="5" t="s">
        <v>39</v>
      </c>
      <c r="C1660" s="5" t="s">
        <v>284</v>
      </c>
      <c r="D1660" s="5" t="s">
        <v>283</v>
      </c>
      <c r="E1660" s="5">
        <v>1870</v>
      </c>
    </row>
    <row r="1661" spans="1:5" x14ac:dyDescent="0.2">
      <c r="A1661" s="5" t="s">
        <v>347</v>
      </c>
      <c r="B1661" s="5" t="s">
        <v>39</v>
      </c>
      <c r="C1661" s="5" t="s">
        <v>282</v>
      </c>
      <c r="D1661" s="5" t="s">
        <v>281</v>
      </c>
      <c r="E1661" s="5">
        <v>1836</v>
      </c>
    </row>
    <row r="1662" spans="1:5" x14ac:dyDescent="0.2">
      <c r="A1662" s="5" t="s">
        <v>347</v>
      </c>
      <c r="B1662" s="5" t="s">
        <v>39</v>
      </c>
      <c r="C1662" s="5" t="s">
        <v>280</v>
      </c>
      <c r="D1662" s="5" t="s">
        <v>279</v>
      </c>
      <c r="E1662" s="5">
        <v>1731</v>
      </c>
    </row>
    <row r="1663" spans="1:5" x14ac:dyDescent="0.2">
      <c r="A1663" s="5" t="s">
        <v>347</v>
      </c>
      <c r="B1663" s="5" t="s">
        <v>39</v>
      </c>
      <c r="C1663" s="5" t="s">
        <v>278</v>
      </c>
      <c r="D1663" s="5" t="s">
        <v>277</v>
      </c>
      <c r="E1663" s="5">
        <v>1072</v>
      </c>
    </row>
    <row r="1664" spans="1:5" x14ac:dyDescent="0.2">
      <c r="A1664" s="5" t="s">
        <v>347</v>
      </c>
      <c r="B1664" s="5" t="s">
        <v>39</v>
      </c>
      <c r="C1664" s="5" t="s">
        <v>276</v>
      </c>
      <c r="D1664" s="5" t="s">
        <v>275</v>
      </c>
      <c r="E1664" s="5">
        <v>1426</v>
      </c>
    </row>
    <row r="1665" spans="1:5" x14ac:dyDescent="0.2">
      <c r="A1665" s="5" t="s">
        <v>347</v>
      </c>
      <c r="B1665" s="5" t="s">
        <v>39</v>
      </c>
      <c r="C1665" s="5" t="s">
        <v>274</v>
      </c>
      <c r="D1665" s="5" t="s">
        <v>273</v>
      </c>
      <c r="E1665" s="5">
        <v>6809</v>
      </c>
    </row>
    <row r="1666" spans="1:5" x14ac:dyDescent="0.2">
      <c r="A1666" s="5" t="s">
        <v>347</v>
      </c>
      <c r="B1666" s="5" t="s">
        <v>39</v>
      </c>
      <c r="C1666" s="5" t="s">
        <v>272</v>
      </c>
      <c r="D1666" s="5" t="s">
        <v>271</v>
      </c>
      <c r="E1666" s="5">
        <v>406</v>
      </c>
    </row>
    <row r="1667" spans="1:5" x14ac:dyDescent="0.2">
      <c r="A1667" s="5" t="s">
        <v>347</v>
      </c>
      <c r="B1667" s="5" t="s">
        <v>39</v>
      </c>
      <c r="C1667" s="5" t="s">
        <v>270</v>
      </c>
      <c r="D1667" s="5" t="s">
        <v>269</v>
      </c>
      <c r="E1667" s="5">
        <v>185</v>
      </c>
    </row>
    <row r="1668" spans="1:5" x14ac:dyDescent="0.2">
      <c r="A1668" s="5" t="s">
        <v>347</v>
      </c>
      <c r="B1668" s="5" t="s">
        <v>39</v>
      </c>
      <c r="C1668" s="5" t="s">
        <v>268</v>
      </c>
      <c r="D1668" s="5" t="s">
        <v>267</v>
      </c>
      <c r="E1668" s="5">
        <v>344</v>
      </c>
    </row>
    <row r="1669" spans="1:5" x14ac:dyDescent="0.2">
      <c r="A1669" s="5" t="s">
        <v>347</v>
      </c>
      <c r="B1669" s="5" t="s">
        <v>39</v>
      </c>
      <c r="C1669" s="5" t="s">
        <v>266</v>
      </c>
      <c r="D1669" s="5" t="s">
        <v>265</v>
      </c>
      <c r="E1669" s="5">
        <v>16315</v>
      </c>
    </row>
    <row r="1670" spans="1:5" x14ac:dyDescent="0.2">
      <c r="A1670" s="5" t="s">
        <v>347</v>
      </c>
      <c r="B1670" s="5" t="s">
        <v>39</v>
      </c>
      <c r="C1670" s="5" t="s">
        <v>264</v>
      </c>
      <c r="D1670" s="5" t="s">
        <v>263</v>
      </c>
      <c r="E1670" s="5">
        <v>6918</v>
      </c>
    </row>
    <row r="1671" spans="1:5" x14ac:dyDescent="0.2">
      <c r="A1671" s="5" t="s">
        <v>347</v>
      </c>
      <c r="B1671" s="5" t="s">
        <v>39</v>
      </c>
      <c r="C1671" s="5" t="s">
        <v>262</v>
      </c>
      <c r="D1671" s="5" t="s">
        <v>261</v>
      </c>
      <c r="E1671" s="5">
        <v>120</v>
      </c>
    </row>
    <row r="1672" spans="1:5" x14ac:dyDescent="0.2">
      <c r="A1672" s="5" t="s">
        <v>347</v>
      </c>
      <c r="B1672" s="5" t="s">
        <v>39</v>
      </c>
      <c r="C1672" s="5" t="s">
        <v>260</v>
      </c>
      <c r="D1672" s="5" t="s">
        <v>259</v>
      </c>
      <c r="E1672" s="5">
        <v>85</v>
      </c>
    </row>
    <row r="1673" spans="1:5" x14ac:dyDescent="0.2">
      <c r="A1673" s="5" t="s">
        <v>347</v>
      </c>
      <c r="B1673" s="5" t="s">
        <v>39</v>
      </c>
      <c r="C1673" s="5" t="s">
        <v>258</v>
      </c>
      <c r="D1673" s="5" t="s">
        <v>257</v>
      </c>
      <c r="E1673" s="5">
        <v>1301</v>
      </c>
    </row>
    <row r="1674" spans="1:5" x14ac:dyDescent="0.2">
      <c r="A1674" s="5" t="s">
        <v>347</v>
      </c>
      <c r="B1674" s="5" t="s">
        <v>39</v>
      </c>
      <c r="C1674" s="5" t="s">
        <v>255</v>
      </c>
      <c r="D1674" s="5" t="s">
        <v>254</v>
      </c>
      <c r="E1674" s="5">
        <v>710</v>
      </c>
    </row>
    <row r="1675" spans="1:5" x14ac:dyDescent="0.2">
      <c r="A1675" s="5" t="s">
        <v>347</v>
      </c>
      <c r="B1675" s="5" t="s">
        <v>39</v>
      </c>
      <c r="C1675" s="5" t="s">
        <v>253</v>
      </c>
      <c r="D1675" s="5" t="s">
        <v>252</v>
      </c>
      <c r="E1675" s="5">
        <v>1653</v>
      </c>
    </row>
    <row r="1676" spans="1:5" x14ac:dyDescent="0.2">
      <c r="A1676" s="5" t="s">
        <v>347</v>
      </c>
      <c r="B1676" s="5" t="s">
        <v>39</v>
      </c>
      <c r="C1676" s="5" t="s">
        <v>251</v>
      </c>
      <c r="D1676" s="5" t="s">
        <v>250</v>
      </c>
      <c r="E1676" s="5">
        <v>4143</v>
      </c>
    </row>
    <row r="1677" spans="1:5" x14ac:dyDescent="0.2">
      <c r="A1677" s="5" t="s">
        <v>347</v>
      </c>
      <c r="B1677" s="5" t="s">
        <v>39</v>
      </c>
      <c r="C1677" s="5" t="s">
        <v>249</v>
      </c>
      <c r="D1677" s="5" t="s">
        <v>248</v>
      </c>
      <c r="E1677" s="5">
        <v>1384</v>
      </c>
    </row>
    <row r="1678" spans="1:5" x14ac:dyDescent="0.2">
      <c r="A1678" s="5" t="s">
        <v>347</v>
      </c>
      <c r="B1678" s="5" t="s">
        <v>39</v>
      </c>
      <c r="C1678" s="5" t="s">
        <v>247</v>
      </c>
      <c r="D1678" s="5" t="s">
        <v>246</v>
      </c>
      <c r="E1678" s="5">
        <v>11754</v>
      </c>
    </row>
    <row r="1679" spans="1:5" x14ac:dyDescent="0.2">
      <c r="A1679" s="5" t="s">
        <v>347</v>
      </c>
      <c r="B1679" s="5" t="s">
        <v>39</v>
      </c>
      <c r="C1679" s="5" t="s">
        <v>245</v>
      </c>
      <c r="D1679" s="5" t="s">
        <v>244</v>
      </c>
      <c r="E1679" s="5">
        <v>10708</v>
      </c>
    </row>
    <row r="1680" spans="1:5" x14ac:dyDescent="0.2">
      <c r="A1680" s="5" t="s">
        <v>347</v>
      </c>
      <c r="B1680" s="5" t="s">
        <v>39</v>
      </c>
      <c r="C1680" s="5" t="s">
        <v>243</v>
      </c>
      <c r="D1680" s="5" t="s">
        <v>242</v>
      </c>
      <c r="E1680" s="5">
        <v>8090</v>
      </c>
    </row>
    <row r="1681" spans="1:5" x14ac:dyDescent="0.2">
      <c r="A1681" s="5" t="s">
        <v>347</v>
      </c>
      <c r="B1681" s="5" t="s">
        <v>39</v>
      </c>
      <c r="C1681" s="5" t="s">
        <v>241</v>
      </c>
      <c r="D1681" s="5" t="s">
        <v>240</v>
      </c>
      <c r="E1681" s="5">
        <v>432</v>
      </c>
    </row>
    <row r="1682" spans="1:5" x14ac:dyDescent="0.2">
      <c r="A1682" s="5" t="s">
        <v>347</v>
      </c>
      <c r="B1682" s="5" t="s">
        <v>39</v>
      </c>
      <c r="C1682" s="5" t="s">
        <v>239</v>
      </c>
      <c r="D1682" s="5" t="s">
        <v>238</v>
      </c>
      <c r="E1682" s="5">
        <v>701</v>
      </c>
    </row>
    <row r="1683" spans="1:5" x14ac:dyDescent="0.2">
      <c r="A1683" s="5" t="s">
        <v>347</v>
      </c>
      <c r="B1683" s="5" t="s">
        <v>39</v>
      </c>
      <c r="C1683" s="5" t="s">
        <v>237</v>
      </c>
      <c r="D1683" s="5" t="s">
        <v>236</v>
      </c>
      <c r="E1683" s="5">
        <v>459</v>
      </c>
    </row>
    <row r="1684" spans="1:5" x14ac:dyDescent="0.2">
      <c r="A1684" s="5" t="s">
        <v>347</v>
      </c>
      <c r="B1684" s="5" t="s">
        <v>39</v>
      </c>
      <c r="C1684" s="5" t="s">
        <v>235</v>
      </c>
      <c r="D1684" s="5" t="s">
        <v>234</v>
      </c>
      <c r="E1684" s="5">
        <v>1864</v>
      </c>
    </row>
    <row r="1685" spans="1:5" x14ac:dyDescent="0.2">
      <c r="A1685" s="5" t="s">
        <v>347</v>
      </c>
      <c r="B1685" s="5" t="s">
        <v>39</v>
      </c>
      <c r="C1685" s="5" t="s">
        <v>233</v>
      </c>
      <c r="D1685" s="5" t="s">
        <v>232</v>
      </c>
      <c r="E1685" s="5">
        <v>163</v>
      </c>
    </row>
    <row r="1686" spans="1:5" x14ac:dyDescent="0.2">
      <c r="A1686" s="5" t="s">
        <v>347</v>
      </c>
      <c r="B1686" s="5" t="s">
        <v>39</v>
      </c>
      <c r="C1686" s="5" t="s">
        <v>231</v>
      </c>
      <c r="D1686" s="5" t="s">
        <v>230</v>
      </c>
      <c r="E1686" s="5">
        <v>176</v>
      </c>
    </row>
    <row r="1687" spans="1:5" x14ac:dyDescent="0.2">
      <c r="A1687" s="5" t="s">
        <v>347</v>
      </c>
      <c r="B1687" s="5" t="s">
        <v>39</v>
      </c>
      <c r="C1687" s="5" t="s">
        <v>229</v>
      </c>
      <c r="D1687" s="5" t="s">
        <v>228</v>
      </c>
      <c r="E1687" s="5">
        <v>3142</v>
      </c>
    </row>
    <row r="1688" spans="1:5" x14ac:dyDescent="0.2">
      <c r="A1688" s="5" t="s">
        <v>347</v>
      </c>
      <c r="B1688" s="5" t="s">
        <v>39</v>
      </c>
      <c r="C1688" s="5" t="s">
        <v>227</v>
      </c>
      <c r="D1688" s="5" t="s">
        <v>226</v>
      </c>
      <c r="E1688" s="5">
        <v>1153</v>
      </c>
    </row>
    <row r="1689" spans="1:5" x14ac:dyDescent="0.2">
      <c r="A1689" s="5" t="s">
        <v>347</v>
      </c>
      <c r="B1689" s="5" t="s">
        <v>39</v>
      </c>
      <c r="C1689" s="5" t="s">
        <v>225</v>
      </c>
      <c r="D1689" s="5" t="s">
        <v>224</v>
      </c>
      <c r="E1689" s="5">
        <v>4765</v>
      </c>
    </row>
    <row r="1690" spans="1:5" x14ac:dyDescent="0.2">
      <c r="A1690" s="5" t="s">
        <v>347</v>
      </c>
      <c r="B1690" s="5" t="s">
        <v>39</v>
      </c>
      <c r="C1690" s="5" t="s">
        <v>223</v>
      </c>
      <c r="D1690" s="5" t="s">
        <v>222</v>
      </c>
      <c r="E1690" s="5">
        <v>738</v>
      </c>
    </row>
    <row r="1691" spans="1:5" x14ac:dyDescent="0.2">
      <c r="A1691" s="5" t="s">
        <v>347</v>
      </c>
      <c r="B1691" s="5" t="s">
        <v>39</v>
      </c>
      <c r="C1691" s="5" t="s">
        <v>221</v>
      </c>
      <c r="D1691" s="5" t="s">
        <v>220</v>
      </c>
      <c r="E1691" s="5">
        <v>191</v>
      </c>
    </row>
    <row r="1692" spans="1:5" x14ac:dyDescent="0.2">
      <c r="A1692" s="5" t="s">
        <v>347</v>
      </c>
      <c r="B1692" s="5" t="s">
        <v>39</v>
      </c>
      <c r="C1692" s="5" t="s">
        <v>219</v>
      </c>
      <c r="D1692" s="5" t="s">
        <v>218</v>
      </c>
      <c r="E1692" s="5">
        <v>3373</v>
      </c>
    </row>
    <row r="1693" spans="1:5" x14ac:dyDescent="0.2">
      <c r="A1693" s="5" t="s">
        <v>347</v>
      </c>
      <c r="B1693" s="5" t="s">
        <v>39</v>
      </c>
      <c r="C1693" s="5" t="s">
        <v>217</v>
      </c>
      <c r="D1693" s="5" t="s">
        <v>216</v>
      </c>
      <c r="E1693" s="5">
        <v>463</v>
      </c>
    </row>
    <row r="1694" spans="1:5" x14ac:dyDescent="0.2">
      <c r="A1694" s="5" t="s">
        <v>347</v>
      </c>
      <c r="B1694" s="5" t="s">
        <v>39</v>
      </c>
      <c r="C1694" s="5" t="s">
        <v>215</v>
      </c>
      <c r="D1694" s="5" t="s">
        <v>214</v>
      </c>
      <c r="E1694" s="5">
        <v>25755</v>
      </c>
    </row>
    <row r="1695" spans="1:5" x14ac:dyDescent="0.2">
      <c r="A1695" s="5" t="s">
        <v>347</v>
      </c>
      <c r="B1695" s="5" t="s">
        <v>39</v>
      </c>
      <c r="C1695" s="5" t="s">
        <v>213</v>
      </c>
      <c r="D1695" s="5" t="s">
        <v>212</v>
      </c>
      <c r="E1695" s="5">
        <v>7916</v>
      </c>
    </row>
    <row r="1696" spans="1:5" x14ac:dyDescent="0.2">
      <c r="A1696" s="5" t="s">
        <v>347</v>
      </c>
      <c r="B1696" s="5" t="s">
        <v>39</v>
      </c>
      <c r="C1696" s="5" t="s">
        <v>211</v>
      </c>
      <c r="D1696" s="5" t="s">
        <v>210</v>
      </c>
      <c r="E1696" s="5">
        <v>3186</v>
      </c>
    </row>
    <row r="1697" spans="1:5" x14ac:dyDescent="0.2">
      <c r="A1697" s="5" t="s">
        <v>347</v>
      </c>
      <c r="B1697" s="5" t="s">
        <v>39</v>
      </c>
      <c r="C1697" s="5" t="s">
        <v>209</v>
      </c>
      <c r="D1697" s="5" t="s">
        <v>208</v>
      </c>
      <c r="E1697" s="5">
        <v>837</v>
      </c>
    </row>
    <row r="1698" spans="1:5" x14ac:dyDescent="0.2">
      <c r="A1698" s="5" t="s">
        <v>347</v>
      </c>
      <c r="B1698" s="5" t="s">
        <v>39</v>
      </c>
      <c r="C1698" s="5" t="s">
        <v>207</v>
      </c>
      <c r="D1698" s="5" t="s">
        <v>206</v>
      </c>
      <c r="E1698" s="5">
        <v>3650</v>
      </c>
    </row>
    <row r="1699" spans="1:5" x14ac:dyDescent="0.2">
      <c r="A1699" s="5" t="s">
        <v>347</v>
      </c>
      <c r="B1699" s="5" t="s">
        <v>39</v>
      </c>
      <c r="C1699" s="5" t="s">
        <v>205</v>
      </c>
      <c r="D1699" s="5" t="s">
        <v>204</v>
      </c>
      <c r="E1699" s="5">
        <v>243</v>
      </c>
    </row>
    <row r="1700" spans="1:5" x14ac:dyDescent="0.2">
      <c r="A1700" s="5" t="s">
        <v>347</v>
      </c>
      <c r="B1700" s="5" t="s">
        <v>39</v>
      </c>
      <c r="C1700" s="5" t="s">
        <v>203</v>
      </c>
      <c r="D1700" s="5" t="s">
        <v>202</v>
      </c>
      <c r="E1700" s="5">
        <v>17839</v>
      </c>
    </row>
    <row r="1701" spans="1:5" x14ac:dyDescent="0.2">
      <c r="A1701" s="5" t="s">
        <v>347</v>
      </c>
      <c r="B1701" s="5" t="s">
        <v>39</v>
      </c>
      <c r="C1701" s="5" t="s">
        <v>201</v>
      </c>
      <c r="D1701" s="5" t="s">
        <v>200</v>
      </c>
      <c r="E1701" s="5">
        <v>16451</v>
      </c>
    </row>
    <row r="1702" spans="1:5" x14ac:dyDescent="0.2">
      <c r="A1702" s="5" t="s">
        <v>347</v>
      </c>
      <c r="B1702" s="5" t="s">
        <v>39</v>
      </c>
      <c r="C1702" s="5" t="s">
        <v>199</v>
      </c>
      <c r="D1702" s="5" t="s">
        <v>198</v>
      </c>
      <c r="E1702" s="5">
        <v>1388</v>
      </c>
    </row>
    <row r="1703" spans="1:5" x14ac:dyDescent="0.2">
      <c r="A1703" s="5" t="s">
        <v>347</v>
      </c>
      <c r="B1703" s="5" t="s">
        <v>39</v>
      </c>
      <c r="C1703" s="5" t="s">
        <v>197</v>
      </c>
      <c r="D1703" s="5" t="s">
        <v>196</v>
      </c>
      <c r="E1703" s="5">
        <v>14092</v>
      </c>
    </row>
    <row r="1704" spans="1:5" x14ac:dyDescent="0.2">
      <c r="A1704" s="5" t="s">
        <v>347</v>
      </c>
      <c r="B1704" s="5" t="s">
        <v>39</v>
      </c>
      <c r="C1704" s="5" t="s">
        <v>195</v>
      </c>
      <c r="D1704" s="5" t="s">
        <v>194</v>
      </c>
      <c r="E1704" s="5">
        <v>6635</v>
      </c>
    </row>
    <row r="1705" spans="1:5" x14ac:dyDescent="0.2">
      <c r="A1705" s="5" t="s">
        <v>347</v>
      </c>
      <c r="B1705" s="5" t="s">
        <v>39</v>
      </c>
      <c r="C1705" s="5" t="s">
        <v>193</v>
      </c>
      <c r="D1705" s="5" t="s">
        <v>192</v>
      </c>
      <c r="E1705" s="5">
        <v>1414</v>
      </c>
    </row>
    <row r="1706" spans="1:5" x14ac:dyDescent="0.2">
      <c r="A1706" s="5" t="s">
        <v>347</v>
      </c>
      <c r="B1706" s="5" t="s">
        <v>39</v>
      </c>
      <c r="C1706" s="5" t="s">
        <v>191</v>
      </c>
      <c r="D1706" s="5" t="s">
        <v>190</v>
      </c>
      <c r="E1706" s="5">
        <v>1156</v>
      </c>
    </row>
    <row r="1707" spans="1:5" x14ac:dyDescent="0.2">
      <c r="A1707" s="5" t="s">
        <v>347</v>
      </c>
      <c r="B1707" s="5" t="s">
        <v>39</v>
      </c>
      <c r="C1707" s="5" t="s">
        <v>189</v>
      </c>
      <c r="D1707" s="5" t="s">
        <v>188</v>
      </c>
      <c r="E1707" s="5">
        <v>4066</v>
      </c>
    </row>
    <row r="1708" spans="1:5" x14ac:dyDescent="0.2">
      <c r="A1708" s="5" t="s">
        <v>347</v>
      </c>
      <c r="B1708" s="5" t="s">
        <v>39</v>
      </c>
      <c r="C1708" s="5" t="s">
        <v>187</v>
      </c>
      <c r="D1708" s="5" t="s">
        <v>186</v>
      </c>
      <c r="E1708" s="5">
        <v>2705</v>
      </c>
    </row>
    <row r="1709" spans="1:5" x14ac:dyDescent="0.2">
      <c r="A1709" s="5" t="s">
        <v>347</v>
      </c>
      <c r="B1709" s="5" t="s">
        <v>39</v>
      </c>
      <c r="C1709" s="5" t="s">
        <v>185</v>
      </c>
      <c r="D1709" s="5" t="s">
        <v>184</v>
      </c>
      <c r="E1709" s="5">
        <v>4752</v>
      </c>
    </row>
    <row r="1710" spans="1:5" x14ac:dyDescent="0.2">
      <c r="A1710" s="5" t="s">
        <v>347</v>
      </c>
      <c r="B1710" s="5" t="s">
        <v>39</v>
      </c>
      <c r="C1710" s="5" t="s">
        <v>183</v>
      </c>
      <c r="D1710" s="5" t="s">
        <v>182</v>
      </c>
      <c r="E1710" s="5">
        <v>4277</v>
      </c>
    </row>
    <row r="1711" spans="1:5" x14ac:dyDescent="0.2">
      <c r="A1711" s="5" t="s">
        <v>347</v>
      </c>
      <c r="B1711" s="5" t="s">
        <v>39</v>
      </c>
      <c r="C1711" s="5" t="s">
        <v>181</v>
      </c>
      <c r="D1711" s="5" t="s">
        <v>180</v>
      </c>
      <c r="E1711" s="5">
        <v>476</v>
      </c>
    </row>
    <row r="1712" spans="1:5" x14ac:dyDescent="0.2">
      <c r="A1712" s="5" t="s">
        <v>347</v>
      </c>
      <c r="B1712" s="5" t="s">
        <v>39</v>
      </c>
      <c r="C1712" s="5" t="s">
        <v>179</v>
      </c>
      <c r="D1712" s="5" t="s">
        <v>178</v>
      </c>
      <c r="E1712" s="5">
        <v>15704</v>
      </c>
    </row>
    <row r="1713" spans="1:5" x14ac:dyDescent="0.2">
      <c r="A1713" s="5" t="s">
        <v>347</v>
      </c>
      <c r="B1713" s="5" t="s">
        <v>39</v>
      </c>
      <c r="C1713" s="5" t="s">
        <v>177</v>
      </c>
      <c r="D1713" s="5" t="s">
        <v>176</v>
      </c>
      <c r="E1713" s="5">
        <v>1092</v>
      </c>
    </row>
    <row r="1714" spans="1:5" x14ac:dyDescent="0.2">
      <c r="A1714" s="5" t="s">
        <v>347</v>
      </c>
      <c r="B1714" s="5" t="s">
        <v>39</v>
      </c>
      <c r="C1714" s="5" t="s">
        <v>175</v>
      </c>
      <c r="D1714" s="5" t="s">
        <v>174</v>
      </c>
      <c r="E1714" s="5">
        <v>14612</v>
      </c>
    </row>
    <row r="1715" spans="1:5" x14ac:dyDescent="0.2">
      <c r="A1715" s="5" t="s">
        <v>347</v>
      </c>
      <c r="B1715" s="5" t="s">
        <v>39</v>
      </c>
      <c r="C1715" s="5" t="s">
        <v>173</v>
      </c>
      <c r="D1715" s="5" t="s">
        <v>172</v>
      </c>
      <c r="E1715" s="5">
        <v>6673</v>
      </c>
    </row>
    <row r="1716" spans="1:5" x14ac:dyDescent="0.2">
      <c r="A1716" s="5" t="s">
        <v>347</v>
      </c>
      <c r="B1716" s="5" t="s">
        <v>39</v>
      </c>
      <c r="C1716" s="5" t="s">
        <v>171</v>
      </c>
      <c r="D1716" s="5" t="s">
        <v>170</v>
      </c>
      <c r="E1716" s="5">
        <v>7008</v>
      </c>
    </row>
    <row r="1717" spans="1:5" x14ac:dyDescent="0.2">
      <c r="A1717" s="5" t="s">
        <v>347</v>
      </c>
      <c r="B1717" s="5" t="s">
        <v>39</v>
      </c>
      <c r="C1717" s="5" t="s">
        <v>169</v>
      </c>
      <c r="D1717" s="5" t="s">
        <v>168</v>
      </c>
      <c r="E1717" s="5">
        <v>931</v>
      </c>
    </row>
    <row r="1718" spans="1:5" x14ac:dyDescent="0.2">
      <c r="A1718" s="5" t="s">
        <v>347</v>
      </c>
      <c r="B1718" s="5" t="s">
        <v>39</v>
      </c>
      <c r="C1718" s="5" t="s">
        <v>167</v>
      </c>
      <c r="D1718" s="5" t="s">
        <v>166</v>
      </c>
      <c r="E1718" s="5">
        <v>5672</v>
      </c>
    </row>
    <row r="1719" spans="1:5" x14ac:dyDescent="0.2">
      <c r="A1719" s="5" t="s">
        <v>347</v>
      </c>
      <c r="B1719" s="5" t="s">
        <v>39</v>
      </c>
      <c r="C1719" s="5" t="s">
        <v>165</v>
      </c>
      <c r="D1719" s="5" t="s">
        <v>164</v>
      </c>
      <c r="E1719" s="5">
        <v>921</v>
      </c>
    </row>
    <row r="1720" spans="1:5" x14ac:dyDescent="0.2">
      <c r="A1720" s="5" t="s">
        <v>347</v>
      </c>
      <c r="B1720" s="5" t="s">
        <v>39</v>
      </c>
      <c r="C1720" s="5" t="s">
        <v>163</v>
      </c>
      <c r="D1720" s="5" t="s">
        <v>162</v>
      </c>
      <c r="E1720" s="5">
        <v>474</v>
      </c>
    </row>
    <row r="1721" spans="1:5" x14ac:dyDescent="0.2">
      <c r="A1721" s="5" t="s">
        <v>347</v>
      </c>
      <c r="B1721" s="5" t="s">
        <v>39</v>
      </c>
      <c r="C1721" s="5" t="s">
        <v>161</v>
      </c>
      <c r="D1721" s="5" t="s">
        <v>160</v>
      </c>
      <c r="E1721" s="5">
        <v>447</v>
      </c>
    </row>
    <row r="1722" spans="1:5" x14ac:dyDescent="0.2">
      <c r="A1722" s="5" t="s">
        <v>347</v>
      </c>
      <c r="B1722" s="5" t="s">
        <v>39</v>
      </c>
      <c r="C1722" s="5" t="s">
        <v>159</v>
      </c>
      <c r="D1722" s="5" t="s">
        <v>158</v>
      </c>
      <c r="E1722" s="5">
        <v>4751</v>
      </c>
    </row>
    <row r="1723" spans="1:5" x14ac:dyDescent="0.2">
      <c r="A1723" s="5" t="s">
        <v>347</v>
      </c>
      <c r="B1723" s="5" t="s">
        <v>39</v>
      </c>
      <c r="C1723" s="5" t="s">
        <v>157</v>
      </c>
      <c r="D1723" s="5" t="s">
        <v>156</v>
      </c>
      <c r="E1723" s="5">
        <v>845</v>
      </c>
    </row>
    <row r="1724" spans="1:5" x14ac:dyDescent="0.2">
      <c r="A1724" s="5" t="s">
        <v>347</v>
      </c>
      <c r="B1724" s="5" t="s">
        <v>39</v>
      </c>
      <c r="C1724" s="5" t="s">
        <v>155</v>
      </c>
      <c r="D1724" s="5" t="s">
        <v>154</v>
      </c>
      <c r="E1724" s="5">
        <v>3905</v>
      </c>
    </row>
    <row r="1725" spans="1:5" x14ac:dyDescent="0.2">
      <c r="A1725" s="5" t="s">
        <v>347</v>
      </c>
      <c r="B1725" s="5" t="s">
        <v>39</v>
      </c>
      <c r="C1725" s="5" t="s">
        <v>153</v>
      </c>
      <c r="D1725" s="5" t="s">
        <v>152</v>
      </c>
      <c r="E1725" s="5">
        <v>3825</v>
      </c>
    </row>
    <row r="1726" spans="1:5" x14ac:dyDescent="0.2">
      <c r="A1726" s="5" t="s">
        <v>347</v>
      </c>
      <c r="B1726" s="5" t="s">
        <v>39</v>
      </c>
      <c r="C1726" s="5" t="s">
        <v>151</v>
      </c>
      <c r="D1726" s="5" t="s">
        <v>150</v>
      </c>
      <c r="E1726" s="5">
        <v>27124</v>
      </c>
    </row>
    <row r="1727" spans="1:5" x14ac:dyDescent="0.2">
      <c r="A1727" s="5" t="s">
        <v>347</v>
      </c>
      <c r="B1727" s="5" t="s">
        <v>39</v>
      </c>
      <c r="C1727" s="5" t="s">
        <v>149</v>
      </c>
      <c r="D1727" s="5" t="s">
        <v>148</v>
      </c>
      <c r="E1727" s="5">
        <v>4178</v>
      </c>
    </row>
    <row r="1728" spans="1:5" x14ac:dyDescent="0.2">
      <c r="A1728" s="5" t="s">
        <v>347</v>
      </c>
      <c r="B1728" s="5" t="s">
        <v>39</v>
      </c>
      <c r="C1728" s="5" t="s">
        <v>147</v>
      </c>
      <c r="D1728" s="5" t="s">
        <v>146</v>
      </c>
      <c r="E1728" s="5">
        <v>4719</v>
      </c>
    </row>
    <row r="1729" spans="1:5" x14ac:dyDescent="0.2">
      <c r="A1729" s="5" t="s">
        <v>347</v>
      </c>
      <c r="B1729" s="5" t="s">
        <v>39</v>
      </c>
      <c r="C1729" s="5" t="s">
        <v>145</v>
      </c>
      <c r="D1729" s="5" t="s">
        <v>144</v>
      </c>
      <c r="E1729" s="5">
        <v>18227</v>
      </c>
    </row>
    <row r="1730" spans="1:5" x14ac:dyDescent="0.2">
      <c r="A1730" s="5" t="s">
        <v>347</v>
      </c>
      <c r="B1730" s="5" t="s">
        <v>39</v>
      </c>
      <c r="C1730" s="5" t="s">
        <v>141</v>
      </c>
      <c r="D1730" s="5" t="s">
        <v>143</v>
      </c>
      <c r="E1730" s="5" t="s">
        <v>142</v>
      </c>
    </row>
    <row r="1731" spans="1:5" x14ac:dyDescent="0.2">
      <c r="A1731" s="5" t="s">
        <v>347</v>
      </c>
      <c r="B1731" s="5" t="s">
        <v>39</v>
      </c>
      <c r="C1731" s="5" t="s">
        <v>141</v>
      </c>
      <c r="D1731" s="5" t="s">
        <v>140</v>
      </c>
      <c r="E1731" s="5">
        <v>7495</v>
      </c>
    </row>
    <row r="1732" spans="1:5" x14ac:dyDescent="0.2">
      <c r="A1732" s="5" t="s">
        <v>347</v>
      </c>
      <c r="B1732" s="5" t="s">
        <v>39</v>
      </c>
      <c r="C1732" s="5" t="s">
        <v>139</v>
      </c>
      <c r="D1732" s="5" t="s">
        <v>138</v>
      </c>
      <c r="E1732" s="5">
        <v>22462</v>
      </c>
    </row>
    <row r="1733" spans="1:5" x14ac:dyDescent="0.2">
      <c r="A1733" s="5" t="s">
        <v>347</v>
      </c>
      <c r="B1733" s="5" t="s">
        <v>39</v>
      </c>
      <c r="C1733" s="5" t="s">
        <v>137</v>
      </c>
      <c r="D1733" s="5" t="s">
        <v>136</v>
      </c>
      <c r="E1733" s="5">
        <v>10785</v>
      </c>
    </row>
    <row r="1734" spans="1:5" x14ac:dyDescent="0.2">
      <c r="A1734" s="5" t="s">
        <v>347</v>
      </c>
      <c r="B1734" s="5" t="s">
        <v>39</v>
      </c>
      <c r="C1734" s="5" t="s">
        <v>135</v>
      </c>
      <c r="D1734" s="5" t="s">
        <v>134</v>
      </c>
      <c r="E1734" s="5">
        <v>47158</v>
      </c>
    </row>
    <row r="1735" spans="1:5" x14ac:dyDescent="0.2">
      <c r="A1735" s="5" t="s">
        <v>347</v>
      </c>
      <c r="B1735" s="5" t="s">
        <v>39</v>
      </c>
      <c r="C1735" s="5" t="s">
        <v>132</v>
      </c>
      <c r="D1735" s="5" t="s">
        <v>131</v>
      </c>
      <c r="E1735" s="5">
        <v>103060</v>
      </c>
    </row>
    <row r="1736" spans="1:5" x14ac:dyDescent="0.2">
      <c r="A1736" s="5" t="s">
        <v>346</v>
      </c>
      <c r="B1736" s="5" t="s">
        <v>41</v>
      </c>
      <c r="C1736" s="5" t="s">
        <v>314</v>
      </c>
      <c r="D1736" s="5" t="s">
        <v>313</v>
      </c>
      <c r="E1736" s="5">
        <v>248850</v>
      </c>
    </row>
    <row r="1737" spans="1:5" x14ac:dyDescent="0.2">
      <c r="A1737" s="5" t="s">
        <v>346</v>
      </c>
      <c r="B1737" s="5" t="s">
        <v>41</v>
      </c>
      <c r="C1737" s="5" t="s">
        <v>312</v>
      </c>
      <c r="D1737" s="5" t="s">
        <v>311</v>
      </c>
      <c r="E1737" s="5">
        <v>221709</v>
      </c>
    </row>
    <row r="1738" spans="1:5" x14ac:dyDescent="0.2">
      <c r="A1738" s="5" t="s">
        <v>346</v>
      </c>
      <c r="B1738" s="5" t="s">
        <v>41</v>
      </c>
      <c r="C1738" s="5" t="s">
        <v>310</v>
      </c>
      <c r="D1738" s="5" t="s">
        <v>309</v>
      </c>
      <c r="E1738" s="5">
        <v>2163</v>
      </c>
    </row>
    <row r="1739" spans="1:5" x14ac:dyDescent="0.2">
      <c r="A1739" s="5" t="s">
        <v>346</v>
      </c>
      <c r="B1739" s="5" t="s">
        <v>41</v>
      </c>
      <c r="C1739" s="5" t="s">
        <v>308</v>
      </c>
      <c r="D1739" s="5" t="s">
        <v>307</v>
      </c>
      <c r="E1739" s="5">
        <v>1542</v>
      </c>
    </row>
    <row r="1740" spans="1:5" x14ac:dyDescent="0.2">
      <c r="A1740" s="5" t="s">
        <v>346</v>
      </c>
      <c r="B1740" s="5" t="s">
        <v>41</v>
      </c>
      <c r="C1740" s="5" t="s">
        <v>306</v>
      </c>
      <c r="D1740" s="5" t="s">
        <v>305</v>
      </c>
      <c r="E1740" s="5">
        <v>621</v>
      </c>
    </row>
    <row r="1741" spans="1:5" x14ac:dyDescent="0.2">
      <c r="A1741" s="5" t="s">
        <v>346</v>
      </c>
      <c r="B1741" s="5" t="s">
        <v>41</v>
      </c>
      <c r="C1741" s="5" t="s">
        <v>304</v>
      </c>
      <c r="D1741" s="5" t="s">
        <v>303</v>
      </c>
      <c r="E1741" s="5">
        <v>27323</v>
      </c>
    </row>
    <row r="1742" spans="1:5" x14ac:dyDescent="0.2">
      <c r="A1742" s="5" t="s">
        <v>346</v>
      </c>
      <c r="B1742" s="5" t="s">
        <v>41</v>
      </c>
      <c r="C1742" s="5" t="s">
        <v>302</v>
      </c>
      <c r="D1742" s="5" t="s">
        <v>301</v>
      </c>
      <c r="E1742" s="5">
        <v>20831</v>
      </c>
    </row>
    <row r="1743" spans="1:5" x14ac:dyDescent="0.2">
      <c r="A1743" s="5" t="s">
        <v>346</v>
      </c>
      <c r="B1743" s="5" t="s">
        <v>41</v>
      </c>
      <c r="C1743" s="5" t="s">
        <v>300</v>
      </c>
      <c r="D1743" s="5" t="s">
        <v>299</v>
      </c>
      <c r="E1743" s="5">
        <v>444</v>
      </c>
    </row>
    <row r="1744" spans="1:5" x14ac:dyDescent="0.2">
      <c r="A1744" s="5" t="s">
        <v>346</v>
      </c>
      <c r="B1744" s="5" t="s">
        <v>41</v>
      </c>
      <c r="C1744" s="5" t="s">
        <v>298</v>
      </c>
      <c r="D1744" s="5" t="s">
        <v>297</v>
      </c>
      <c r="E1744" s="5">
        <v>6048</v>
      </c>
    </row>
    <row r="1745" spans="1:5" x14ac:dyDescent="0.2">
      <c r="A1745" s="5" t="s">
        <v>346</v>
      </c>
      <c r="B1745" s="5" t="s">
        <v>41</v>
      </c>
      <c r="C1745" s="5" t="s">
        <v>296</v>
      </c>
      <c r="D1745" s="5" t="s">
        <v>295</v>
      </c>
      <c r="E1745" s="5">
        <v>3523</v>
      </c>
    </row>
    <row r="1746" spans="1:5" x14ac:dyDescent="0.2">
      <c r="A1746" s="5" t="s">
        <v>346</v>
      </c>
      <c r="B1746" s="5" t="s">
        <v>41</v>
      </c>
      <c r="C1746" s="5" t="s">
        <v>294</v>
      </c>
      <c r="D1746" s="5" t="s">
        <v>293</v>
      </c>
      <c r="E1746" s="5">
        <v>12177</v>
      </c>
    </row>
    <row r="1747" spans="1:5" x14ac:dyDescent="0.2">
      <c r="A1747" s="5" t="s">
        <v>346</v>
      </c>
      <c r="B1747" s="5" t="s">
        <v>41</v>
      </c>
      <c r="C1747" s="5" t="s">
        <v>292</v>
      </c>
      <c r="D1747" s="5" t="s">
        <v>291</v>
      </c>
      <c r="E1747" s="5">
        <v>57526</v>
      </c>
    </row>
    <row r="1748" spans="1:5" x14ac:dyDescent="0.2">
      <c r="A1748" s="5" t="s">
        <v>346</v>
      </c>
      <c r="B1748" s="5" t="s">
        <v>41</v>
      </c>
      <c r="C1748" s="5" t="s">
        <v>290</v>
      </c>
      <c r="D1748" s="5" t="s">
        <v>289</v>
      </c>
      <c r="E1748" s="5">
        <v>7687</v>
      </c>
    </row>
    <row r="1749" spans="1:5" x14ac:dyDescent="0.2">
      <c r="A1749" s="5" t="s">
        <v>346</v>
      </c>
      <c r="B1749" s="5" t="s">
        <v>41</v>
      </c>
      <c r="C1749" s="5" t="s">
        <v>288</v>
      </c>
      <c r="D1749" s="5" t="s">
        <v>287</v>
      </c>
      <c r="E1749" s="5">
        <v>532</v>
      </c>
    </row>
    <row r="1750" spans="1:5" x14ac:dyDescent="0.2">
      <c r="A1750" s="5" t="s">
        <v>346</v>
      </c>
      <c r="B1750" s="5" t="s">
        <v>41</v>
      </c>
      <c r="C1750" s="5" t="s">
        <v>286</v>
      </c>
      <c r="D1750" s="5" t="s">
        <v>285</v>
      </c>
      <c r="E1750" s="5">
        <v>527</v>
      </c>
    </row>
    <row r="1751" spans="1:5" x14ac:dyDescent="0.2">
      <c r="A1751" s="5" t="s">
        <v>346</v>
      </c>
      <c r="B1751" s="5" t="s">
        <v>41</v>
      </c>
      <c r="C1751" s="5" t="s">
        <v>284</v>
      </c>
      <c r="D1751" s="5" t="s">
        <v>283</v>
      </c>
      <c r="E1751" s="5">
        <v>509</v>
      </c>
    </row>
    <row r="1752" spans="1:5" x14ac:dyDescent="0.2">
      <c r="A1752" s="5" t="s">
        <v>346</v>
      </c>
      <c r="B1752" s="5" t="s">
        <v>41</v>
      </c>
      <c r="C1752" s="5" t="s">
        <v>282</v>
      </c>
      <c r="D1752" s="5" t="s">
        <v>281</v>
      </c>
      <c r="E1752" s="5">
        <v>2001</v>
      </c>
    </row>
    <row r="1753" spans="1:5" x14ac:dyDescent="0.2">
      <c r="A1753" s="5" t="s">
        <v>346</v>
      </c>
      <c r="B1753" s="5" t="s">
        <v>41</v>
      </c>
      <c r="C1753" s="5" t="s">
        <v>280</v>
      </c>
      <c r="D1753" s="5" t="s">
        <v>279</v>
      </c>
      <c r="E1753" s="5">
        <v>1683</v>
      </c>
    </row>
    <row r="1754" spans="1:5" x14ac:dyDescent="0.2">
      <c r="A1754" s="5" t="s">
        <v>346</v>
      </c>
      <c r="B1754" s="5" t="s">
        <v>41</v>
      </c>
      <c r="C1754" s="5" t="s">
        <v>278</v>
      </c>
      <c r="D1754" s="5" t="s">
        <v>277</v>
      </c>
      <c r="E1754" s="5">
        <v>290</v>
      </c>
    </row>
    <row r="1755" spans="1:5" x14ac:dyDescent="0.2">
      <c r="A1755" s="5" t="s">
        <v>346</v>
      </c>
      <c r="B1755" s="5" t="s">
        <v>41</v>
      </c>
      <c r="C1755" s="5" t="s">
        <v>276</v>
      </c>
      <c r="D1755" s="5" t="s">
        <v>275</v>
      </c>
      <c r="E1755" s="5">
        <v>149</v>
      </c>
    </row>
    <row r="1756" spans="1:5" x14ac:dyDescent="0.2">
      <c r="A1756" s="5" t="s">
        <v>346</v>
      </c>
      <c r="B1756" s="5" t="s">
        <v>41</v>
      </c>
      <c r="C1756" s="5" t="s">
        <v>274</v>
      </c>
      <c r="D1756" s="5" t="s">
        <v>273</v>
      </c>
      <c r="E1756" s="5">
        <v>256</v>
      </c>
    </row>
    <row r="1757" spans="1:5" x14ac:dyDescent="0.2">
      <c r="A1757" s="5" t="s">
        <v>346</v>
      </c>
      <c r="B1757" s="5" t="s">
        <v>41</v>
      </c>
      <c r="C1757" s="5" t="s">
        <v>272</v>
      </c>
      <c r="D1757" s="5" t="s">
        <v>271</v>
      </c>
      <c r="E1757" s="5">
        <v>1372</v>
      </c>
    </row>
    <row r="1758" spans="1:5" x14ac:dyDescent="0.2">
      <c r="A1758" s="5" t="s">
        <v>346</v>
      </c>
      <c r="B1758" s="5" t="s">
        <v>41</v>
      </c>
      <c r="C1758" s="5" t="s">
        <v>270</v>
      </c>
      <c r="D1758" s="5" t="s">
        <v>269</v>
      </c>
      <c r="E1758" s="5">
        <v>64</v>
      </c>
    </row>
    <row r="1759" spans="1:5" x14ac:dyDescent="0.2">
      <c r="A1759" s="5" t="s">
        <v>346</v>
      </c>
      <c r="B1759" s="5" t="s">
        <v>41</v>
      </c>
      <c r="C1759" s="5" t="s">
        <v>268</v>
      </c>
      <c r="D1759" s="5" t="s">
        <v>267</v>
      </c>
      <c r="E1759" s="5">
        <v>306</v>
      </c>
    </row>
    <row r="1760" spans="1:5" x14ac:dyDescent="0.2">
      <c r="A1760" s="5" t="s">
        <v>346</v>
      </c>
      <c r="B1760" s="5" t="s">
        <v>41</v>
      </c>
      <c r="C1760" s="5" t="s">
        <v>266</v>
      </c>
      <c r="D1760" s="5" t="s">
        <v>265</v>
      </c>
      <c r="E1760" s="5">
        <v>49839</v>
      </c>
    </row>
    <row r="1761" spans="1:5" x14ac:dyDescent="0.2">
      <c r="A1761" s="5" t="s">
        <v>346</v>
      </c>
      <c r="B1761" s="5" t="s">
        <v>41</v>
      </c>
      <c r="C1761" s="5" t="s">
        <v>264</v>
      </c>
      <c r="D1761" s="5" t="s">
        <v>263</v>
      </c>
      <c r="E1761" s="5">
        <v>2262</v>
      </c>
    </row>
    <row r="1762" spans="1:5" x14ac:dyDescent="0.2">
      <c r="A1762" s="5" t="s">
        <v>346</v>
      </c>
      <c r="B1762" s="5" t="s">
        <v>41</v>
      </c>
      <c r="C1762" s="5" t="s">
        <v>262</v>
      </c>
      <c r="D1762" s="5" t="s">
        <v>261</v>
      </c>
      <c r="E1762" s="5">
        <v>83</v>
      </c>
    </row>
    <row r="1763" spans="1:5" x14ac:dyDescent="0.2">
      <c r="A1763" s="5" t="s">
        <v>346</v>
      </c>
      <c r="B1763" s="5" t="s">
        <v>41</v>
      </c>
      <c r="C1763" s="5" t="s">
        <v>260</v>
      </c>
      <c r="D1763" s="5" t="s">
        <v>259</v>
      </c>
      <c r="E1763" s="5">
        <v>26</v>
      </c>
    </row>
    <row r="1764" spans="1:5" x14ac:dyDescent="0.2">
      <c r="A1764" s="5" t="s">
        <v>346</v>
      </c>
      <c r="B1764" s="5" t="s">
        <v>41</v>
      </c>
      <c r="C1764" s="5" t="s">
        <v>258</v>
      </c>
      <c r="D1764" s="5" t="s">
        <v>257</v>
      </c>
      <c r="E1764" s="5">
        <v>1511</v>
      </c>
    </row>
    <row r="1765" spans="1:5" x14ac:dyDescent="0.2">
      <c r="A1765" s="5" t="s">
        <v>346</v>
      </c>
      <c r="B1765" s="5" t="s">
        <v>41</v>
      </c>
      <c r="C1765" s="5" t="s">
        <v>255</v>
      </c>
      <c r="D1765" s="5" t="s">
        <v>254</v>
      </c>
      <c r="E1765" s="5">
        <v>202</v>
      </c>
    </row>
    <row r="1766" spans="1:5" x14ac:dyDescent="0.2">
      <c r="A1766" s="5" t="s">
        <v>346</v>
      </c>
      <c r="B1766" s="5" t="s">
        <v>41</v>
      </c>
      <c r="C1766" s="5" t="s">
        <v>253</v>
      </c>
      <c r="D1766" s="5" t="s">
        <v>252</v>
      </c>
      <c r="E1766" s="5">
        <v>24382</v>
      </c>
    </row>
    <row r="1767" spans="1:5" x14ac:dyDescent="0.2">
      <c r="A1767" s="5" t="s">
        <v>346</v>
      </c>
      <c r="B1767" s="5" t="s">
        <v>41</v>
      </c>
      <c r="C1767" s="5" t="s">
        <v>251</v>
      </c>
      <c r="D1767" s="5" t="s">
        <v>250</v>
      </c>
      <c r="E1767" s="5">
        <v>20986</v>
      </c>
    </row>
    <row r="1768" spans="1:5" x14ac:dyDescent="0.2">
      <c r="A1768" s="5" t="s">
        <v>346</v>
      </c>
      <c r="B1768" s="5" t="s">
        <v>41</v>
      </c>
      <c r="C1768" s="5" t="s">
        <v>249</v>
      </c>
      <c r="D1768" s="5" t="s">
        <v>248</v>
      </c>
      <c r="E1768" s="5">
        <v>386</v>
      </c>
    </row>
    <row r="1769" spans="1:5" x14ac:dyDescent="0.2">
      <c r="A1769" s="5" t="s">
        <v>346</v>
      </c>
      <c r="B1769" s="5" t="s">
        <v>41</v>
      </c>
      <c r="C1769" s="5" t="s">
        <v>247</v>
      </c>
      <c r="D1769" s="5" t="s">
        <v>246</v>
      </c>
      <c r="E1769" s="5">
        <v>11273</v>
      </c>
    </row>
    <row r="1770" spans="1:5" x14ac:dyDescent="0.2">
      <c r="A1770" s="5" t="s">
        <v>346</v>
      </c>
      <c r="B1770" s="5" t="s">
        <v>41</v>
      </c>
      <c r="C1770" s="5" t="s">
        <v>245</v>
      </c>
      <c r="D1770" s="5" t="s">
        <v>244</v>
      </c>
      <c r="E1770" s="5">
        <v>14173</v>
      </c>
    </row>
    <row r="1771" spans="1:5" x14ac:dyDescent="0.2">
      <c r="A1771" s="5" t="s">
        <v>346</v>
      </c>
      <c r="B1771" s="5" t="s">
        <v>41</v>
      </c>
      <c r="C1771" s="5" t="s">
        <v>243</v>
      </c>
      <c r="D1771" s="5" t="s">
        <v>242</v>
      </c>
      <c r="E1771" s="5">
        <v>9499</v>
      </c>
    </row>
    <row r="1772" spans="1:5" x14ac:dyDescent="0.2">
      <c r="A1772" s="5" t="s">
        <v>346</v>
      </c>
      <c r="B1772" s="5" t="s">
        <v>41</v>
      </c>
      <c r="C1772" s="5" t="s">
        <v>241</v>
      </c>
      <c r="D1772" s="5" t="s">
        <v>240</v>
      </c>
      <c r="E1772" s="5">
        <v>437</v>
      </c>
    </row>
    <row r="1773" spans="1:5" x14ac:dyDescent="0.2">
      <c r="A1773" s="5" t="s">
        <v>346</v>
      </c>
      <c r="B1773" s="5" t="s">
        <v>41</v>
      </c>
      <c r="C1773" s="5" t="s">
        <v>239</v>
      </c>
      <c r="D1773" s="5" t="s">
        <v>238</v>
      </c>
      <c r="E1773" s="5">
        <v>622</v>
      </c>
    </row>
    <row r="1774" spans="1:5" x14ac:dyDescent="0.2">
      <c r="A1774" s="5" t="s">
        <v>346</v>
      </c>
      <c r="B1774" s="5" t="s">
        <v>41</v>
      </c>
      <c r="C1774" s="5" t="s">
        <v>237</v>
      </c>
      <c r="D1774" s="5" t="s">
        <v>236</v>
      </c>
      <c r="E1774" s="5">
        <v>2188</v>
      </c>
    </row>
    <row r="1775" spans="1:5" x14ac:dyDescent="0.2">
      <c r="A1775" s="5" t="s">
        <v>346</v>
      </c>
      <c r="B1775" s="5" t="s">
        <v>41</v>
      </c>
      <c r="C1775" s="5" t="s">
        <v>235</v>
      </c>
      <c r="D1775" s="5" t="s">
        <v>234</v>
      </c>
      <c r="E1775" s="5">
        <v>1868</v>
      </c>
    </row>
    <row r="1776" spans="1:5" x14ac:dyDescent="0.2">
      <c r="A1776" s="5" t="s">
        <v>346</v>
      </c>
      <c r="B1776" s="5" t="s">
        <v>41</v>
      </c>
      <c r="C1776" s="5" t="s">
        <v>233</v>
      </c>
      <c r="D1776" s="5" t="s">
        <v>232</v>
      </c>
      <c r="E1776" s="5">
        <v>267</v>
      </c>
    </row>
    <row r="1777" spans="1:5" x14ac:dyDescent="0.2">
      <c r="A1777" s="5" t="s">
        <v>346</v>
      </c>
      <c r="B1777" s="5" t="s">
        <v>41</v>
      </c>
      <c r="C1777" s="5" t="s">
        <v>231</v>
      </c>
      <c r="D1777" s="5" t="s">
        <v>230</v>
      </c>
      <c r="E1777" s="5">
        <v>716</v>
      </c>
    </row>
    <row r="1778" spans="1:5" x14ac:dyDescent="0.2">
      <c r="A1778" s="5" t="s">
        <v>346</v>
      </c>
      <c r="B1778" s="5" t="s">
        <v>41</v>
      </c>
      <c r="C1778" s="5" t="s">
        <v>229</v>
      </c>
      <c r="D1778" s="5" t="s">
        <v>228</v>
      </c>
      <c r="E1778" s="5">
        <v>2820</v>
      </c>
    </row>
    <row r="1779" spans="1:5" x14ac:dyDescent="0.2">
      <c r="A1779" s="5" t="s">
        <v>346</v>
      </c>
      <c r="B1779" s="5" t="s">
        <v>41</v>
      </c>
      <c r="C1779" s="5" t="s">
        <v>227</v>
      </c>
      <c r="D1779" s="5" t="s">
        <v>226</v>
      </c>
      <c r="E1779" s="5">
        <v>580</v>
      </c>
    </row>
    <row r="1780" spans="1:5" x14ac:dyDescent="0.2">
      <c r="A1780" s="5" t="s">
        <v>346</v>
      </c>
      <c r="B1780" s="5" t="s">
        <v>41</v>
      </c>
      <c r="C1780" s="5" t="s">
        <v>225</v>
      </c>
      <c r="D1780" s="5" t="s">
        <v>224</v>
      </c>
      <c r="E1780" s="5">
        <v>4400</v>
      </c>
    </row>
    <row r="1781" spans="1:5" x14ac:dyDescent="0.2">
      <c r="A1781" s="5" t="s">
        <v>346</v>
      </c>
      <c r="B1781" s="5" t="s">
        <v>41</v>
      </c>
      <c r="C1781" s="5" t="s">
        <v>223</v>
      </c>
      <c r="D1781" s="5" t="s">
        <v>222</v>
      </c>
      <c r="E1781" s="5">
        <v>535</v>
      </c>
    </row>
    <row r="1782" spans="1:5" x14ac:dyDescent="0.2">
      <c r="A1782" s="5" t="s">
        <v>346</v>
      </c>
      <c r="B1782" s="5" t="s">
        <v>41</v>
      </c>
      <c r="C1782" s="5" t="s">
        <v>221</v>
      </c>
      <c r="D1782" s="5" t="s">
        <v>220</v>
      </c>
      <c r="E1782" s="5">
        <v>1121</v>
      </c>
    </row>
    <row r="1783" spans="1:5" x14ac:dyDescent="0.2">
      <c r="A1783" s="5" t="s">
        <v>346</v>
      </c>
      <c r="B1783" s="5" t="s">
        <v>41</v>
      </c>
      <c r="C1783" s="5" t="s">
        <v>219</v>
      </c>
      <c r="D1783" s="5" t="s">
        <v>218</v>
      </c>
      <c r="E1783" s="5">
        <v>2537</v>
      </c>
    </row>
    <row r="1784" spans="1:5" x14ac:dyDescent="0.2">
      <c r="A1784" s="5" t="s">
        <v>346</v>
      </c>
      <c r="B1784" s="5" t="s">
        <v>41</v>
      </c>
      <c r="C1784" s="5" t="s">
        <v>217</v>
      </c>
      <c r="D1784" s="5" t="s">
        <v>216</v>
      </c>
      <c r="E1784" s="5">
        <v>207</v>
      </c>
    </row>
    <row r="1785" spans="1:5" x14ac:dyDescent="0.2">
      <c r="A1785" s="5" t="s">
        <v>346</v>
      </c>
      <c r="B1785" s="5" t="s">
        <v>41</v>
      </c>
      <c r="C1785" s="5" t="s">
        <v>215</v>
      </c>
      <c r="D1785" s="5" t="s">
        <v>214</v>
      </c>
      <c r="E1785" s="5">
        <v>31290</v>
      </c>
    </row>
    <row r="1786" spans="1:5" x14ac:dyDescent="0.2">
      <c r="A1786" s="5" t="s">
        <v>346</v>
      </c>
      <c r="B1786" s="5" t="s">
        <v>41</v>
      </c>
      <c r="C1786" s="5" t="s">
        <v>213</v>
      </c>
      <c r="D1786" s="5" t="s">
        <v>212</v>
      </c>
      <c r="E1786" s="5">
        <v>7177</v>
      </c>
    </row>
    <row r="1787" spans="1:5" x14ac:dyDescent="0.2">
      <c r="A1787" s="5" t="s">
        <v>346</v>
      </c>
      <c r="B1787" s="5" t="s">
        <v>41</v>
      </c>
      <c r="C1787" s="5" t="s">
        <v>211</v>
      </c>
      <c r="D1787" s="5" t="s">
        <v>210</v>
      </c>
      <c r="E1787" s="5">
        <v>2807</v>
      </c>
    </row>
    <row r="1788" spans="1:5" x14ac:dyDescent="0.2">
      <c r="A1788" s="5" t="s">
        <v>346</v>
      </c>
      <c r="B1788" s="5" t="s">
        <v>41</v>
      </c>
      <c r="C1788" s="5" t="s">
        <v>209</v>
      </c>
      <c r="D1788" s="5" t="s">
        <v>208</v>
      </c>
      <c r="E1788" s="5">
        <v>600</v>
      </c>
    </row>
    <row r="1789" spans="1:5" x14ac:dyDescent="0.2">
      <c r="A1789" s="5" t="s">
        <v>346</v>
      </c>
      <c r="B1789" s="5" t="s">
        <v>41</v>
      </c>
      <c r="C1789" s="5" t="s">
        <v>207</v>
      </c>
      <c r="D1789" s="5" t="s">
        <v>206</v>
      </c>
      <c r="E1789" s="5">
        <v>3396</v>
      </c>
    </row>
    <row r="1790" spans="1:5" x14ac:dyDescent="0.2">
      <c r="A1790" s="5" t="s">
        <v>346</v>
      </c>
      <c r="B1790" s="5" t="s">
        <v>41</v>
      </c>
      <c r="C1790" s="5" t="s">
        <v>205</v>
      </c>
      <c r="D1790" s="5" t="s">
        <v>204</v>
      </c>
      <c r="E1790" s="5">
        <v>374</v>
      </c>
    </row>
    <row r="1791" spans="1:5" x14ac:dyDescent="0.2">
      <c r="A1791" s="5" t="s">
        <v>346</v>
      </c>
      <c r="B1791" s="5" t="s">
        <v>41</v>
      </c>
      <c r="C1791" s="5" t="s">
        <v>203</v>
      </c>
      <c r="D1791" s="5" t="s">
        <v>202</v>
      </c>
      <c r="E1791" s="5">
        <v>24113</v>
      </c>
    </row>
    <row r="1792" spans="1:5" x14ac:dyDescent="0.2">
      <c r="A1792" s="5" t="s">
        <v>346</v>
      </c>
      <c r="B1792" s="5" t="s">
        <v>41</v>
      </c>
      <c r="C1792" s="5" t="s">
        <v>201</v>
      </c>
      <c r="D1792" s="5" t="s">
        <v>200</v>
      </c>
      <c r="E1792" s="5">
        <v>17503</v>
      </c>
    </row>
    <row r="1793" spans="1:5" x14ac:dyDescent="0.2">
      <c r="A1793" s="5" t="s">
        <v>346</v>
      </c>
      <c r="B1793" s="5" t="s">
        <v>41</v>
      </c>
      <c r="C1793" s="5" t="s">
        <v>199</v>
      </c>
      <c r="D1793" s="5" t="s">
        <v>198</v>
      </c>
      <c r="E1793" s="5">
        <v>6610</v>
      </c>
    </row>
    <row r="1794" spans="1:5" x14ac:dyDescent="0.2">
      <c r="A1794" s="5" t="s">
        <v>346</v>
      </c>
      <c r="B1794" s="5" t="s">
        <v>41</v>
      </c>
      <c r="C1794" s="5" t="s">
        <v>197</v>
      </c>
      <c r="D1794" s="5" t="s">
        <v>196</v>
      </c>
      <c r="E1794" s="5">
        <v>18304</v>
      </c>
    </row>
    <row r="1795" spans="1:5" x14ac:dyDescent="0.2">
      <c r="A1795" s="5" t="s">
        <v>346</v>
      </c>
      <c r="B1795" s="5" t="s">
        <v>41</v>
      </c>
      <c r="C1795" s="5" t="s">
        <v>195</v>
      </c>
      <c r="D1795" s="5" t="s">
        <v>194</v>
      </c>
      <c r="E1795" s="5">
        <v>10249</v>
      </c>
    </row>
    <row r="1796" spans="1:5" x14ac:dyDescent="0.2">
      <c r="A1796" s="5" t="s">
        <v>346</v>
      </c>
      <c r="B1796" s="5" t="s">
        <v>41</v>
      </c>
      <c r="C1796" s="5" t="s">
        <v>193</v>
      </c>
      <c r="D1796" s="5" t="s">
        <v>192</v>
      </c>
      <c r="E1796" s="5">
        <v>3020</v>
      </c>
    </row>
    <row r="1797" spans="1:5" x14ac:dyDescent="0.2">
      <c r="A1797" s="5" t="s">
        <v>346</v>
      </c>
      <c r="B1797" s="5" t="s">
        <v>41</v>
      </c>
      <c r="C1797" s="5" t="s">
        <v>191</v>
      </c>
      <c r="D1797" s="5" t="s">
        <v>190</v>
      </c>
      <c r="E1797" s="5">
        <v>682</v>
      </c>
    </row>
    <row r="1798" spans="1:5" x14ac:dyDescent="0.2">
      <c r="A1798" s="5" t="s">
        <v>346</v>
      </c>
      <c r="B1798" s="5" t="s">
        <v>41</v>
      </c>
      <c r="C1798" s="5" t="s">
        <v>189</v>
      </c>
      <c r="D1798" s="5" t="s">
        <v>188</v>
      </c>
      <c r="E1798" s="5">
        <v>6547</v>
      </c>
    </row>
    <row r="1799" spans="1:5" x14ac:dyDescent="0.2">
      <c r="A1799" s="5" t="s">
        <v>346</v>
      </c>
      <c r="B1799" s="5" t="s">
        <v>41</v>
      </c>
      <c r="C1799" s="5" t="s">
        <v>187</v>
      </c>
      <c r="D1799" s="5" t="s">
        <v>186</v>
      </c>
      <c r="E1799" s="5">
        <v>2556</v>
      </c>
    </row>
    <row r="1800" spans="1:5" x14ac:dyDescent="0.2">
      <c r="A1800" s="5" t="s">
        <v>346</v>
      </c>
      <c r="B1800" s="5" t="s">
        <v>41</v>
      </c>
      <c r="C1800" s="5" t="s">
        <v>185</v>
      </c>
      <c r="D1800" s="5" t="s">
        <v>184</v>
      </c>
      <c r="E1800" s="5">
        <v>5499</v>
      </c>
    </row>
    <row r="1801" spans="1:5" x14ac:dyDescent="0.2">
      <c r="A1801" s="5" t="s">
        <v>346</v>
      </c>
      <c r="B1801" s="5" t="s">
        <v>41</v>
      </c>
      <c r="C1801" s="5" t="s">
        <v>183</v>
      </c>
      <c r="D1801" s="5" t="s">
        <v>182</v>
      </c>
      <c r="E1801" s="5">
        <v>4682</v>
      </c>
    </row>
    <row r="1802" spans="1:5" x14ac:dyDescent="0.2">
      <c r="A1802" s="5" t="s">
        <v>346</v>
      </c>
      <c r="B1802" s="5" t="s">
        <v>41</v>
      </c>
      <c r="C1802" s="5" t="s">
        <v>181</v>
      </c>
      <c r="D1802" s="5" t="s">
        <v>180</v>
      </c>
      <c r="E1802" s="5">
        <v>817</v>
      </c>
    </row>
    <row r="1803" spans="1:5" x14ac:dyDescent="0.2">
      <c r="A1803" s="5" t="s">
        <v>346</v>
      </c>
      <c r="B1803" s="5" t="s">
        <v>41</v>
      </c>
      <c r="C1803" s="5" t="s">
        <v>179</v>
      </c>
      <c r="D1803" s="5" t="s">
        <v>178</v>
      </c>
      <c r="E1803" s="5">
        <v>16274</v>
      </c>
    </row>
    <row r="1804" spans="1:5" x14ac:dyDescent="0.2">
      <c r="A1804" s="5" t="s">
        <v>346</v>
      </c>
      <c r="B1804" s="5" t="s">
        <v>41</v>
      </c>
      <c r="C1804" s="5" t="s">
        <v>177</v>
      </c>
      <c r="D1804" s="5" t="s">
        <v>176</v>
      </c>
      <c r="E1804" s="5">
        <v>1936</v>
      </c>
    </row>
    <row r="1805" spans="1:5" x14ac:dyDescent="0.2">
      <c r="A1805" s="5" t="s">
        <v>346</v>
      </c>
      <c r="B1805" s="5" t="s">
        <v>41</v>
      </c>
      <c r="C1805" s="5" t="s">
        <v>175</v>
      </c>
      <c r="D1805" s="5" t="s">
        <v>174</v>
      </c>
      <c r="E1805" s="5">
        <v>14338</v>
      </c>
    </row>
    <row r="1806" spans="1:5" x14ac:dyDescent="0.2">
      <c r="A1806" s="5" t="s">
        <v>346</v>
      </c>
      <c r="B1806" s="5" t="s">
        <v>41</v>
      </c>
      <c r="C1806" s="5" t="s">
        <v>173</v>
      </c>
      <c r="D1806" s="5" t="s">
        <v>172</v>
      </c>
      <c r="E1806" s="5">
        <v>7154</v>
      </c>
    </row>
    <row r="1807" spans="1:5" x14ac:dyDescent="0.2">
      <c r="A1807" s="5" t="s">
        <v>346</v>
      </c>
      <c r="B1807" s="5" t="s">
        <v>41</v>
      </c>
      <c r="C1807" s="5" t="s">
        <v>171</v>
      </c>
      <c r="D1807" s="5" t="s">
        <v>170</v>
      </c>
      <c r="E1807" s="5">
        <v>5994</v>
      </c>
    </row>
    <row r="1808" spans="1:5" x14ac:dyDescent="0.2">
      <c r="A1808" s="5" t="s">
        <v>346</v>
      </c>
      <c r="B1808" s="5" t="s">
        <v>41</v>
      </c>
      <c r="C1808" s="5" t="s">
        <v>169</v>
      </c>
      <c r="D1808" s="5" t="s">
        <v>168</v>
      </c>
      <c r="E1808" s="5">
        <v>1190</v>
      </c>
    </row>
    <row r="1809" spans="1:5" x14ac:dyDescent="0.2">
      <c r="A1809" s="5" t="s">
        <v>346</v>
      </c>
      <c r="B1809" s="5" t="s">
        <v>41</v>
      </c>
      <c r="C1809" s="5" t="s">
        <v>167</v>
      </c>
      <c r="D1809" s="5" t="s">
        <v>166</v>
      </c>
      <c r="E1809" s="5">
        <v>8873</v>
      </c>
    </row>
    <row r="1810" spans="1:5" x14ac:dyDescent="0.2">
      <c r="A1810" s="5" t="s">
        <v>346</v>
      </c>
      <c r="B1810" s="5" t="s">
        <v>41</v>
      </c>
      <c r="C1810" s="5" t="s">
        <v>165</v>
      </c>
      <c r="D1810" s="5" t="s">
        <v>164</v>
      </c>
      <c r="E1810" s="5">
        <v>2316</v>
      </c>
    </row>
    <row r="1811" spans="1:5" x14ac:dyDescent="0.2">
      <c r="A1811" s="5" t="s">
        <v>346</v>
      </c>
      <c r="B1811" s="5" t="s">
        <v>41</v>
      </c>
      <c r="C1811" s="5" t="s">
        <v>163</v>
      </c>
      <c r="D1811" s="5" t="s">
        <v>162</v>
      </c>
      <c r="E1811" s="5">
        <v>1114</v>
      </c>
    </row>
    <row r="1812" spans="1:5" x14ac:dyDescent="0.2">
      <c r="A1812" s="5" t="s">
        <v>346</v>
      </c>
      <c r="B1812" s="5" t="s">
        <v>41</v>
      </c>
      <c r="C1812" s="5" t="s">
        <v>161</v>
      </c>
      <c r="D1812" s="5" t="s">
        <v>160</v>
      </c>
      <c r="E1812" s="5">
        <v>1203</v>
      </c>
    </row>
    <row r="1813" spans="1:5" x14ac:dyDescent="0.2">
      <c r="A1813" s="5" t="s">
        <v>346</v>
      </c>
      <c r="B1813" s="5" t="s">
        <v>41</v>
      </c>
      <c r="C1813" s="5" t="s">
        <v>159</v>
      </c>
      <c r="D1813" s="5" t="s">
        <v>158</v>
      </c>
      <c r="E1813" s="5">
        <v>6557</v>
      </c>
    </row>
    <row r="1814" spans="1:5" x14ac:dyDescent="0.2">
      <c r="A1814" s="5" t="s">
        <v>346</v>
      </c>
      <c r="B1814" s="5" t="s">
        <v>41</v>
      </c>
      <c r="C1814" s="5" t="s">
        <v>157</v>
      </c>
      <c r="D1814" s="5" t="s">
        <v>156</v>
      </c>
      <c r="E1814" s="5">
        <v>2063</v>
      </c>
    </row>
    <row r="1815" spans="1:5" x14ac:dyDescent="0.2">
      <c r="A1815" s="5" t="s">
        <v>346</v>
      </c>
      <c r="B1815" s="5" t="s">
        <v>41</v>
      </c>
      <c r="C1815" s="5" t="s">
        <v>155</v>
      </c>
      <c r="D1815" s="5" t="s">
        <v>154</v>
      </c>
      <c r="E1815" s="5">
        <v>4494</v>
      </c>
    </row>
    <row r="1816" spans="1:5" x14ac:dyDescent="0.2">
      <c r="A1816" s="5" t="s">
        <v>346</v>
      </c>
      <c r="B1816" s="5" t="s">
        <v>41</v>
      </c>
      <c r="C1816" s="5" t="s">
        <v>153</v>
      </c>
      <c r="D1816" s="5" t="s">
        <v>152</v>
      </c>
      <c r="E1816" s="5">
        <v>4912</v>
      </c>
    </row>
    <row r="1817" spans="1:5" x14ac:dyDescent="0.2">
      <c r="A1817" s="5" t="s">
        <v>346</v>
      </c>
      <c r="B1817" s="5" t="s">
        <v>41</v>
      </c>
      <c r="C1817" s="5" t="s">
        <v>151</v>
      </c>
      <c r="D1817" s="5" t="s">
        <v>150</v>
      </c>
      <c r="E1817" s="5">
        <v>27140</v>
      </c>
    </row>
    <row r="1818" spans="1:5" x14ac:dyDescent="0.2">
      <c r="A1818" s="5" t="s">
        <v>346</v>
      </c>
      <c r="B1818" s="5" t="s">
        <v>41</v>
      </c>
      <c r="C1818" s="5" t="s">
        <v>149</v>
      </c>
      <c r="D1818" s="5" t="s">
        <v>148</v>
      </c>
      <c r="E1818" s="5">
        <v>3522</v>
      </c>
    </row>
    <row r="1819" spans="1:5" x14ac:dyDescent="0.2">
      <c r="A1819" s="5" t="s">
        <v>346</v>
      </c>
      <c r="B1819" s="5" t="s">
        <v>41</v>
      </c>
      <c r="C1819" s="5" t="s">
        <v>147</v>
      </c>
      <c r="D1819" s="5" t="s">
        <v>146</v>
      </c>
      <c r="E1819" s="5">
        <v>2721</v>
      </c>
    </row>
    <row r="1820" spans="1:5" x14ac:dyDescent="0.2">
      <c r="A1820" s="5" t="s">
        <v>346</v>
      </c>
      <c r="B1820" s="5" t="s">
        <v>41</v>
      </c>
      <c r="C1820" s="5" t="s">
        <v>145</v>
      </c>
      <c r="D1820" s="5" t="s">
        <v>144</v>
      </c>
      <c r="E1820" s="5">
        <v>20897</v>
      </c>
    </row>
    <row r="1821" spans="1:5" x14ac:dyDescent="0.2">
      <c r="A1821" s="5" t="s">
        <v>346</v>
      </c>
      <c r="B1821" s="5" t="s">
        <v>41</v>
      </c>
      <c r="C1821" s="5" t="s">
        <v>141</v>
      </c>
      <c r="D1821" s="5" t="s">
        <v>143</v>
      </c>
      <c r="E1821" s="5" t="s">
        <v>142</v>
      </c>
    </row>
    <row r="1822" spans="1:5" x14ac:dyDescent="0.2">
      <c r="A1822" s="5" t="s">
        <v>346</v>
      </c>
      <c r="B1822" s="5" t="s">
        <v>41</v>
      </c>
      <c r="C1822" s="5" t="s">
        <v>141</v>
      </c>
      <c r="D1822" s="5" t="s">
        <v>140</v>
      </c>
      <c r="E1822" s="5">
        <v>29486</v>
      </c>
    </row>
    <row r="1823" spans="1:5" x14ac:dyDescent="0.2">
      <c r="A1823" s="5" t="s">
        <v>346</v>
      </c>
      <c r="B1823" s="5" t="s">
        <v>41</v>
      </c>
      <c r="C1823" s="5" t="s">
        <v>139</v>
      </c>
      <c r="D1823" s="5" t="s">
        <v>138</v>
      </c>
      <c r="E1823" s="5">
        <v>25446</v>
      </c>
    </row>
    <row r="1824" spans="1:5" x14ac:dyDescent="0.2">
      <c r="A1824" s="5" t="s">
        <v>346</v>
      </c>
      <c r="B1824" s="5" t="s">
        <v>41</v>
      </c>
      <c r="C1824" s="5" t="s">
        <v>137</v>
      </c>
      <c r="D1824" s="5" t="s">
        <v>136</v>
      </c>
      <c r="E1824" s="5">
        <v>13022</v>
      </c>
    </row>
    <row r="1825" spans="1:5" x14ac:dyDescent="0.2">
      <c r="A1825" s="5" t="s">
        <v>346</v>
      </c>
      <c r="B1825" s="5" t="s">
        <v>41</v>
      </c>
      <c r="C1825" s="5" t="s">
        <v>135</v>
      </c>
      <c r="D1825" s="5" t="s">
        <v>134</v>
      </c>
      <c r="E1825" s="5">
        <v>99189</v>
      </c>
    </row>
    <row r="1826" spans="1:5" x14ac:dyDescent="0.2">
      <c r="A1826" s="5" t="s">
        <v>346</v>
      </c>
      <c r="B1826" s="5" t="s">
        <v>41</v>
      </c>
      <c r="C1826" s="5" t="s">
        <v>132</v>
      </c>
      <c r="D1826" s="5" t="s">
        <v>131</v>
      </c>
      <c r="E1826" s="5">
        <v>122520</v>
      </c>
    </row>
    <row r="1827" spans="1:5" x14ac:dyDescent="0.2">
      <c r="A1827" s="5" t="s">
        <v>345</v>
      </c>
      <c r="B1827" s="5" t="s">
        <v>43</v>
      </c>
      <c r="C1827" s="5" t="s">
        <v>314</v>
      </c>
      <c r="D1827" s="5" t="s">
        <v>313</v>
      </c>
      <c r="E1827" s="5">
        <v>52654</v>
      </c>
    </row>
    <row r="1828" spans="1:5" x14ac:dyDescent="0.2">
      <c r="A1828" s="5" t="s">
        <v>345</v>
      </c>
      <c r="B1828" s="5" t="s">
        <v>43</v>
      </c>
      <c r="C1828" s="5" t="s">
        <v>312</v>
      </c>
      <c r="D1828" s="5" t="s">
        <v>311</v>
      </c>
      <c r="E1828" s="5">
        <v>45159</v>
      </c>
    </row>
    <row r="1829" spans="1:5" x14ac:dyDescent="0.2">
      <c r="A1829" s="5" t="s">
        <v>345</v>
      </c>
      <c r="B1829" s="5" t="s">
        <v>43</v>
      </c>
      <c r="C1829" s="5" t="s">
        <v>310</v>
      </c>
      <c r="D1829" s="5" t="s">
        <v>309</v>
      </c>
      <c r="E1829" s="5">
        <v>765</v>
      </c>
    </row>
    <row r="1830" spans="1:5" x14ac:dyDescent="0.2">
      <c r="A1830" s="5" t="s">
        <v>345</v>
      </c>
      <c r="B1830" s="5" t="s">
        <v>43</v>
      </c>
      <c r="C1830" s="5" t="s">
        <v>308</v>
      </c>
      <c r="D1830" s="5" t="s">
        <v>307</v>
      </c>
      <c r="E1830" s="5">
        <v>315</v>
      </c>
    </row>
    <row r="1831" spans="1:5" x14ac:dyDescent="0.2">
      <c r="A1831" s="5" t="s">
        <v>345</v>
      </c>
      <c r="B1831" s="5" t="s">
        <v>43</v>
      </c>
      <c r="C1831" s="5" t="s">
        <v>306</v>
      </c>
      <c r="D1831" s="5" t="s">
        <v>305</v>
      </c>
      <c r="E1831" s="5">
        <v>450</v>
      </c>
    </row>
    <row r="1832" spans="1:5" x14ac:dyDescent="0.2">
      <c r="A1832" s="5" t="s">
        <v>345</v>
      </c>
      <c r="B1832" s="5" t="s">
        <v>43</v>
      </c>
      <c r="C1832" s="5" t="s">
        <v>304</v>
      </c>
      <c r="D1832" s="5" t="s">
        <v>303</v>
      </c>
      <c r="E1832" s="5">
        <v>10</v>
      </c>
    </row>
    <row r="1833" spans="1:5" x14ac:dyDescent="0.2">
      <c r="A1833" s="5" t="s">
        <v>345</v>
      </c>
      <c r="B1833" s="5" t="s">
        <v>43</v>
      </c>
      <c r="C1833" s="5" t="s">
        <v>302</v>
      </c>
      <c r="D1833" s="5" t="s">
        <v>301</v>
      </c>
      <c r="E1833" s="5">
        <v>0</v>
      </c>
    </row>
    <row r="1834" spans="1:5" x14ac:dyDescent="0.2">
      <c r="A1834" s="5" t="s">
        <v>345</v>
      </c>
      <c r="B1834" s="5" t="s">
        <v>43</v>
      </c>
      <c r="C1834" s="5" t="s">
        <v>300</v>
      </c>
      <c r="D1834" s="5" t="s">
        <v>299</v>
      </c>
      <c r="E1834" s="5">
        <v>9</v>
      </c>
    </row>
    <row r="1835" spans="1:5" x14ac:dyDescent="0.2">
      <c r="A1835" s="5" t="s">
        <v>345</v>
      </c>
      <c r="B1835" s="5" t="s">
        <v>43</v>
      </c>
      <c r="C1835" s="5" t="s">
        <v>298</v>
      </c>
      <c r="D1835" s="5" t="s">
        <v>297</v>
      </c>
      <c r="E1835" s="5">
        <v>1</v>
      </c>
    </row>
    <row r="1836" spans="1:5" x14ac:dyDescent="0.2">
      <c r="A1836" s="5" t="s">
        <v>345</v>
      </c>
      <c r="B1836" s="5" t="s">
        <v>43</v>
      </c>
      <c r="C1836" s="5" t="s">
        <v>296</v>
      </c>
      <c r="D1836" s="5" t="s">
        <v>295</v>
      </c>
      <c r="E1836" s="5">
        <v>850</v>
      </c>
    </row>
    <row r="1837" spans="1:5" x14ac:dyDescent="0.2">
      <c r="A1837" s="5" t="s">
        <v>345</v>
      </c>
      <c r="B1837" s="5" t="s">
        <v>43</v>
      </c>
      <c r="C1837" s="5" t="s">
        <v>294</v>
      </c>
      <c r="D1837" s="5" t="s">
        <v>293</v>
      </c>
      <c r="E1837" s="5">
        <v>2179</v>
      </c>
    </row>
    <row r="1838" spans="1:5" x14ac:dyDescent="0.2">
      <c r="A1838" s="5" t="s">
        <v>345</v>
      </c>
      <c r="B1838" s="5" t="s">
        <v>43</v>
      </c>
      <c r="C1838" s="5" t="s">
        <v>292</v>
      </c>
      <c r="D1838" s="5" t="s">
        <v>291</v>
      </c>
      <c r="E1838" s="5">
        <v>5386</v>
      </c>
    </row>
    <row r="1839" spans="1:5" x14ac:dyDescent="0.2">
      <c r="A1839" s="5" t="s">
        <v>345</v>
      </c>
      <c r="B1839" s="5" t="s">
        <v>43</v>
      </c>
      <c r="C1839" s="5" t="s">
        <v>290</v>
      </c>
      <c r="D1839" s="5" t="s">
        <v>289</v>
      </c>
      <c r="E1839" s="5">
        <v>2361</v>
      </c>
    </row>
    <row r="1840" spans="1:5" x14ac:dyDescent="0.2">
      <c r="A1840" s="5" t="s">
        <v>345</v>
      </c>
      <c r="B1840" s="5" t="s">
        <v>43</v>
      </c>
      <c r="C1840" s="5" t="s">
        <v>288</v>
      </c>
      <c r="D1840" s="5" t="s">
        <v>287</v>
      </c>
      <c r="E1840" s="5">
        <v>282</v>
      </c>
    </row>
    <row r="1841" spans="1:5" x14ac:dyDescent="0.2">
      <c r="A1841" s="5" t="s">
        <v>345</v>
      </c>
      <c r="B1841" s="5" t="s">
        <v>43</v>
      </c>
      <c r="C1841" s="5" t="s">
        <v>286</v>
      </c>
      <c r="D1841" s="5" t="s">
        <v>285</v>
      </c>
      <c r="E1841" s="5">
        <v>83</v>
      </c>
    </row>
    <row r="1842" spans="1:5" x14ac:dyDescent="0.2">
      <c r="A1842" s="5" t="s">
        <v>345</v>
      </c>
      <c r="B1842" s="5" t="s">
        <v>43</v>
      </c>
      <c r="C1842" s="5" t="s">
        <v>284</v>
      </c>
      <c r="D1842" s="5" t="s">
        <v>283</v>
      </c>
      <c r="E1842" s="5">
        <v>21</v>
      </c>
    </row>
    <row r="1843" spans="1:5" x14ac:dyDescent="0.2">
      <c r="A1843" s="5" t="s">
        <v>345</v>
      </c>
      <c r="B1843" s="5" t="s">
        <v>43</v>
      </c>
      <c r="C1843" s="5" t="s">
        <v>282</v>
      </c>
      <c r="D1843" s="5" t="s">
        <v>281</v>
      </c>
      <c r="E1843" s="5">
        <v>569</v>
      </c>
    </row>
    <row r="1844" spans="1:5" x14ac:dyDescent="0.2">
      <c r="A1844" s="5" t="s">
        <v>345</v>
      </c>
      <c r="B1844" s="5" t="s">
        <v>43</v>
      </c>
      <c r="C1844" s="5" t="s">
        <v>280</v>
      </c>
      <c r="D1844" s="5" t="s">
        <v>279</v>
      </c>
      <c r="E1844" s="5">
        <v>172</v>
      </c>
    </row>
    <row r="1845" spans="1:5" x14ac:dyDescent="0.2">
      <c r="A1845" s="5" t="s">
        <v>345</v>
      </c>
      <c r="B1845" s="5" t="s">
        <v>43</v>
      </c>
      <c r="C1845" s="5" t="s">
        <v>278</v>
      </c>
      <c r="D1845" s="5" t="s">
        <v>277</v>
      </c>
      <c r="E1845" s="5">
        <v>310</v>
      </c>
    </row>
    <row r="1846" spans="1:5" x14ac:dyDescent="0.2">
      <c r="A1846" s="5" t="s">
        <v>345</v>
      </c>
      <c r="B1846" s="5" t="s">
        <v>43</v>
      </c>
      <c r="C1846" s="5" t="s">
        <v>276</v>
      </c>
      <c r="D1846" s="5" t="s">
        <v>275</v>
      </c>
      <c r="E1846" s="5">
        <v>29</v>
      </c>
    </row>
    <row r="1847" spans="1:5" x14ac:dyDescent="0.2">
      <c r="A1847" s="5" t="s">
        <v>345</v>
      </c>
      <c r="B1847" s="5" t="s">
        <v>43</v>
      </c>
      <c r="C1847" s="5" t="s">
        <v>274</v>
      </c>
      <c r="D1847" s="5" t="s">
        <v>273</v>
      </c>
      <c r="E1847" s="5">
        <v>16</v>
      </c>
    </row>
    <row r="1848" spans="1:5" x14ac:dyDescent="0.2">
      <c r="A1848" s="5" t="s">
        <v>345</v>
      </c>
      <c r="B1848" s="5" t="s">
        <v>43</v>
      </c>
      <c r="C1848" s="5" t="s">
        <v>272</v>
      </c>
      <c r="D1848" s="5" t="s">
        <v>271</v>
      </c>
      <c r="E1848" s="5">
        <v>691</v>
      </c>
    </row>
    <row r="1849" spans="1:5" x14ac:dyDescent="0.2">
      <c r="A1849" s="5" t="s">
        <v>345</v>
      </c>
      <c r="B1849" s="5" t="s">
        <v>43</v>
      </c>
      <c r="C1849" s="5" t="s">
        <v>270</v>
      </c>
      <c r="D1849" s="5" t="s">
        <v>269</v>
      </c>
      <c r="E1849" s="5">
        <v>61</v>
      </c>
    </row>
    <row r="1850" spans="1:5" x14ac:dyDescent="0.2">
      <c r="A1850" s="5" t="s">
        <v>345</v>
      </c>
      <c r="B1850" s="5" t="s">
        <v>43</v>
      </c>
      <c r="C1850" s="5" t="s">
        <v>268</v>
      </c>
      <c r="D1850" s="5" t="s">
        <v>267</v>
      </c>
      <c r="E1850" s="5">
        <v>127</v>
      </c>
    </row>
    <row r="1851" spans="1:5" x14ac:dyDescent="0.2">
      <c r="A1851" s="5" t="s">
        <v>345</v>
      </c>
      <c r="B1851" s="5" t="s">
        <v>43</v>
      </c>
      <c r="C1851" s="5" t="s">
        <v>266</v>
      </c>
      <c r="D1851" s="5" t="s">
        <v>265</v>
      </c>
      <c r="E1851" s="5">
        <v>3025</v>
      </c>
    </row>
    <row r="1852" spans="1:5" x14ac:dyDescent="0.2">
      <c r="A1852" s="5" t="s">
        <v>345</v>
      </c>
      <c r="B1852" s="5" t="s">
        <v>43</v>
      </c>
      <c r="C1852" s="5" t="s">
        <v>264</v>
      </c>
      <c r="D1852" s="5" t="s">
        <v>263</v>
      </c>
      <c r="E1852" s="5">
        <v>887</v>
      </c>
    </row>
    <row r="1853" spans="1:5" x14ac:dyDescent="0.2">
      <c r="A1853" s="5" t="s">
        <v>345</v>
      </c>
      <c r="B1853" s="5" t="s">
        <v>43</v>
      </c>
      <c r="C1853" s="5" t="s">
        <v>262</v>
      </c>
      <c r="D1853" s="5" t="s">
        <v>261</v>
      </c>
      <c r="E1853" s="5">
        <v>75</v>
      </c>
    </row>
    <row r="1854" spans="1:5" x14ac:dyDescent="0.2">
      <c r="A1854" s="5" t="s">
        <v>345</v>
      </c>
      <c r="B1854" s="5" t="s">
        <v>43</v>
      </c>
      <c r="C1854" s="5" t="s">
        <v>260</v>
      </c>
      <c r="D1854" s="5" t="s">
        <v>259</v>
      </c>
      <c r="E1854" s="5">
        <v>151</v>
      </c>
    </row>
    <row r="1855" spans="1:5" x14ac:dyDescent="0.2">
      <c r="A1855" s="5" t="s">
        <v>345</v>
      </c>
      <c r="B1855" s="5" t="s">
        <v>43</v>
      </c>
      <c r="C1855" s="5" t="s">
        <v>258</v>
      </c>
      <c r="D1855" s="5" t="s">
        <v>257</v>
      </c>
      <c r="E1855" s="5">
        <v>849</v>
      </c>
    </row>
    <row r="1856" spans="1:5" x14ac:dyDescent="0.2">
      <c r="A1856" s="5" t="s">
        <v>345</v>
      </c>
      <c r="B1856" s="5" t="s">
        <v>43</v>
      </c>
      <c r="C1856" s="5" t="s">
        <v>255</v>
      </c>
      <c r="D1856" s="5" t="s">
        <v>254</v>
      </c>
      <c r="E1856" s="5">
        <v>98</v>
      </c>
    </row>
    <row r="1857" spans="1:5" x14ac:dyDescent="0.2">
      <c r="A1857" s="5" t="s">
        <v>345</v>
      </c>
      <c r="B1857" s="5" t="s">
        <v>43</v>
      </c>
      <c r="C1857" s="5" t="s">
        <v>253</v>
      </c>
      <c r="D1857" s="5" t="s">
        <v>252</v>
      </c>
      <c r="E1857" s="5">
        <v>115</v>
      </c>
    </row>
    <row r="1858" spans="1:5" x14ac:dyDescent="0.2">
      <c r="A1858" s="5" t="s">
        <v>345</v>
      </c>
      <c r="B1858" s="5" t="s">
        <v>43</v>
      </c>
      <c r="C1858" s="5" t="s">
        <v>251</v>
      </c>
      <c r="D1858" s="5" t="s">
        <v>250</v>
      </c>
      <c r="E1858" s="5">
        <v>621</v>
      </c>
    </row>
    <row r="1859" spans="1:5" x14ac:dyDescent="0.2">
      <c r="A1859" s="5" t="s">
        <v>345</v>
      </c>
      <c r="B1859" s="5" t="s">
        <v>43</v>
      </c>
      <c r="C1859" s="5" t="s">
        <v>249</v>
      </c>
      <c r="D1859" s="5" t="s">
        <v>248</v>
      </c>
      <c r="E1859" s="5">
        <v>229</v>
      </c>
    </row>
    <row r="1860" spans="1:5" x14ac:dyDescent="0.2">
      <c r="A1860" s="5" t="s">
        <v>345</v>
      </c>
      <c r="B1860" s="5" t="s">
        <v>43</v>
      </c>
      <c r="C1860" s="5" t="s">
        <v>247</v>
      </c>
      <c r="D1860" s="5" t="s">
        <v>246</v>
      </c>
      <c r="E1860" s="5">
        <v>2829</v>
      </c>
    </row>
    <row r="1861" spans="1:5" x14ac:dyDescent="0.2">
      <c r="A1861" s="5" t="s">
        <v>345</v>
      </c>
      <c r="B1861" s="5" t="s">
        <v>43</v>
      </c>
      <c r="C1861" s="5" t="s">
        <v>245</v>
      </c>
      <c r="D1861" s="5" t="s">
        <v>244</v>
      </c>
      <c r="E1861" s="5">
        <v>4442</v>
      </c>
    </row>
    <row r="1862" spans="1:5" x14ac:dyDescent="0.2">
      <c r="A1862" s="5" t="s">
        <v>345</v>
      </c>
      <c r="B1862" s="5" t="s">
        <v>43</v>
      </c>
      <c r="C1862" s="5" t="s">
        <v>243</v>
      </c>
      <c r="D1862" s="5" t="s">
        <v>242</v>
      </c>
      <c r="E1862" s="5">
        <v>1200</v>
      </c>
    </row>
    <row r="1863" spans="1:5" x14ac:dyDescent="0.2">
      <c r="A1863" s="5" t="s">
        <v>345</v>
      </c>
      <c r="B1863" s="5" t="s">
        <v>43</v>
      </c>
      <c r="C1863" s="5" t="s">
        <v>241</v>
      </c>
      <c r="D1863" s="5" t="s">
        <v>240</v>
      </c>
      <c r="E1863" s="5">
        <v>46</v>
      </c>
    </row>
    <row r="1864" spans="1:5" x14ac:dyDescent="0.2">
      <c r="A1864" s="5" t="s">
        <v>345</v>
      </c>
      <c r="B1864" s="5" t="s">
        <v>43</v>
      </c>
      <c r="C1864" s="5" t="s">
        <v>239</v>
      </c>
      <c r="D1864" s="5" t="s">
        <v>238</v>
      </c>
      <c r="E1864" s="5">
        <v>49</v>
      </c>
    </row>
    <row r="1865" spans="1:5" x14ac:dyDescent="0.2">
      <c r="A1865" s="5" t="s">
        <v>345</v>
      </c>
      <c r="B1865" s="5" t="s">
        <v>43</v>
      </c>
      <c r="C1865" s="5" t="s">
        <v>237</v>
      </c>
      <c r="D1865" s="5" t="s">
        <v>236</v>
      </c>
      <c r="E1865" s="5">
        <v>10</v>
      </c>
    </row>
    <row r="1866" spans="1:5" x14ac:dyDescent="0.2">
      <c r="A1866" s="5" t="s">
        <v>345</v>
      </c>
      <c r="B1866" s="5" t="s">
        <v>43</v>
      </c>
      <c r="C1866" s="5" t="s">
        <v>235</v>
      </c>
      <c r="D1866" s="5" t="s">
        <v>234</v>
      </c>
      <c r="E1866" s="5">
        <v>492</v>
      </c>
    </row>
    <row r="1867" spans="1:5" x14ac:dyDescent="0.2">
      <c r="A1867" s="5" t="s">
        <v>345</v>
      </c>
      <c r="B1867" s="5" t="s">
        <v>43</v>
      </c>
      <c r="C1867" s="5" t="s">
        <v>233</v>
      </c>
      <c r="D1867" s="5" t="s">
        <v>232</v>
      </c>
      <c r="E1867" s="5">
        <v>90</v>
      </c>
    </row>
    <row r="1868" spans="1:5" x14ac:dyDescent="0.2">
      <c r="A1868" s="5" t="s">
        <v>345</v>
      </c>
      <c r="B1868" s="5" t="s">
        <v>43</v>
      </c>
      <c r="C1868" s="5" t="s">
        <v>231</v>
      </c>
      <c r="D1868" s="5" t="s">
        <v>230</v>
      </c>
      <c r="E1868" s="5">
        <v>24</v>
      </c>
    </row>
    <row r="1869" spans="1:5" x14ac:dyDescent="0.2">
      <c r="A1869" s="5" t="s">
        <v>345</v>
      </c>
      <c r="B1869" s="5" t="s">
        <v>43</v>
      </c>
      <c r="C1869" s="5" t="s">
        <v>229</v>
      </c>
      <c r="D1869" s="5" t="s">
        <v>228</v>
      </c>
      <c r="E1869" s="5">
        <v>259</v>
      </c>
    </row>
    <row r="1870" spans="1:5" x14ac:dyDescent="0.2">
      <c r="A1870" s="5" t="s">
        <v>345</v>
      </c>
      <c r="B1870" s="5" t="s">
        <v>43</v>
      </c>
      <c r="C1870" s="5" t="s">
        <v>227</v>
      </c>
      <c r="D1870" s="5" t="s">
        <v>226</v>
      </c>
      <c r="E1870" s="5">
        <v>231</v>
      </c>
    </row>
    <row r="1871" spans="1:5" x14ac:dyDescent="0.2">
      <c r="A1871" s="5" t="s">
        <v>345</v>
      </c>
      <c r="B1871" s="5" t="s">
        <v>43</v>
      </c>
      <c r="C1871" s="5" t="s">
        <v>225</v>
      </c>
      <c r="D1871" s="5" t="s">
        <v>224</v>
      </c>
      <c r="E1871" s="5">
        <v>1058</v>
      </c>
    </row>
    <row r="1872" spans="1:5" x14ac:dyDescent="0.2">
      <c r="A1872" s="5" t="s">
        <v>345</v>
      </c>
      <c r="B1872" s="5" t="s">
        <v>43</v>
      </c>
      <c r="C1872" s="5" t="s">
        <v>223</v>
      </c>
      <c r="D1872" s="5" t="s">
        <v>222</v>
      </c>
      <c r="E1872" s="5">
        <v>325</v>
      </c>
    </row>
    <row r="1873" spans="1:5" x14ac:dyDescent="0.2">
      <c r="A1873" s="5" t="s">
        <v>345</v>
      </c>
      <c r="B1873" s="5" t="s">
        <v>43</v>
      </c>
      <c r="C1873" s="5" t="s">
        <v>221</v>
      </c>
      <c r="D1873" s="5" t="s">
        <v>220</v>
      </c>
      <c r="E1873" s="5">
        <v>56</v>
      </c>
    </row>
    <row r="1874" spans="1:5" x14ac:dyDescent="0.2">
      <c r="A1874" s="5" t="s">
        <v>345</v>
      </c>
      <c r="B1874" s="5" t="s">
        <v>43</v>
      </c>
      <c r="C1874" s="5" t="s">
        <v>219</v>
      </c>
      <c r="D1874" s="5" t="s">
        <v>218</v>
      </c>
      <c r="E1874" s="5">
        <v>602</v>
      </c>
    </row>
    <row r="1875" spans="1:5" x14ac:dyDescent="0.2">
      <c r="A1875" s="5" t="s">
        <v>345</v>
      </c>
      <c r="B1875" s="5" t="s">
        <v>43</v>
      </c>
      <c r="C1875" s="5" t="s">
        <v>217</v>
      </c>
      <c r="D1875" s="5" t="s">
        <v>216</v>
      </c>
      <c r="E1875" s="5">
        <v>75</v>
      </c>
    </row>
    <row r="1876" spans="1:5" x14ac:dyDescent="0.2">
      <c r="A1876" s="5" t="s">
        <v>345</v>
      </c>
      <c r="B1876" s="5" t="s">
        <v>43</v>
      </c>
      <c r="C1876" s="5" t="s">
        <v>215</v>
      </c>
      <c r="D1876" s="5" t="s">
        <v>214</v>
      </c>
      <c r="E1876" s="5">
        <v>11071</v>
      </c>
    </row>
    <row r="1877" spans="1:5" x14ac:dyDescent="0.2">
      <c r="A1877" s="5" t="s">
        <v>345</v>
      </c>
      <c r="B1877" s="5" t="s">
        <v>43</v>
      </c>
      <c r="C1877" s="5" t="s">
        <v>213</v>
      </c>
      <c r="D1877" s="5" t="s">
        <v>212</v>
      </c>
      <c r="E1877" s="5">
        <v>3001</v>
      </c>
    </row>
    <row r="1878" spans="1:5" x14ac:dyDescent="0.2">
      <c r="A1878" s="5" t="s">
        <v>345</v>
      </c>
      <c r="B1878" s="5" t="s">
        <v>43</v>
      </c>
      <c r="C1878" s="5" t="s">
        <v>211</v>
      </c>
      <c r="D1878" s="5" t="s">
        <v>210</v>
      </c>
      <c r="E1878" s="5">
        <v>1229</v>
      </c>
    </row>
    <row r="1879" spans="1:5" x14ac:dyDescent="0.2">
      <c r="A1879" s="5" t="s">
        <v>345</v>
      </c>
      <c r="B1879" s="5" t="s">
        <v>43</v>
      </c>
      <c r="C1879" s="5" t="s">
        <v>209</v>
      </c>
      <c r="D1879" s="5" t="s">
        <v>208</v>
      </c>
      <c r="E1879" s="5">
        <v>221</v>
      </c>
    </row>
    <row r="1880" spans="1:5" x14ac:dyDescent="0.2">
      <c r="A1880" s="5" t="s">
        <v>345</v>
      </c>
      <c r="B1880" s="5" t="s">
        <v>43</v>
      </c>
      <c r="C1880" s="5" t="s">
        <v>207</v>
      </c>
      <c r="D1880" s="5" t="s">
        <v>206</v>
      </c>
      <c r="E1880" s="5">
        <v>1540</v>
      </c>
    </row>
    <row r="1881" spans="1:5" x14ac:dyDescent="0.2">
      <c r="A1881" s="5" t="s">
        <v>345</v>
      </c>
      <c r="B1881" s="5" t="s">
        <v>43</v>
      </c>
      <c r="C1881" s="5" t="s">
        <v>205</v>
      </c>
      <c r="D1881" s="5" t="s">
        <v>204</v>
      </c>
      <c r="E1881" s="5">
        <v>12</v>
      </c>
    </row>
    <row r="1882" spans="1:5" x14ac:dyDescent="0.2">
      <c r="A1882" s="5" t="s">
        <v>345</v>
      </c>
      <c r="B1882" s="5" t="s">
        <v>43</v>
      </c>
      <c r="C1882" s="5" t="s">
        <v>203</v>
      </c>
      <c r="D1882" s="5" t="s">
        <v>202</v>
      </c>
      <c r="E1882" s="5">
        <v>8069</v>
      </c>
    </row>
    <row r="1883" spans="1:5" x14ac:dyDescent="0.2">
      <c r="A1883" s="5" t="s">
        <v>345</v>
      </c>
      <c r="B1883" s="5" t="s">
        <v>43</v>
      </c>
      <c r="C1883" s="5" t="s">
        <v>201</v>
      </c>
      <c r="D1883" s="5" t="s">
        <v>200</v>
      </c>
      <c r="E1883" s="5">
        <v>7495</v>
      </c>
    </row>
    <row r="1884" spans="1:5" x14ac:dyDescent="0.2">
      <c r="A1884" s="5" t="s">
        <v>345</v>
      </c>
      <c r="B1884" s="5" t="s">
        <v>43</v>
      </c>
      <c r="C1884" s="5" t="s">
        <v>199</v>
      </c>
      <c r="D1884" s="5" t="s">
        <v>198</v>
      </c>
      <c r="E1884" s="5">
        <v>574</v>
      </c>
    </row>
    <row r="1885" spans="1:5" x14ac:dyDescent="0.2">
      <c r="A1885" s="5" t="s">
        <v>345</v>
      </c>
      <c r="B1885" s="5" t="s">
        <v>43</v>
      </c>
      <c r="C1885" s="5" t="s">
        <v>197</v>
      </c>
      <c r="D1885" s="5" t="s">
        <v>196</v>
      </c>
      <c r="E1885" s="5">
        <v>4941</v>
      </c>
    </row>
    <row r="1886" spans="1:5" x14ac:dyDescent="0.2">
      <c r="A1886" s="5" t="s">
        <v>345</v>
      </c>
      <c r="B1886" s="5" t="s">
        <v>43</v>
      </c>
      <c r="C1886" s="5" t="s">
        <v>195</v>
      </c>
      <c r="D1886" s="5" t="s">
        <v>194</v>
      </c>
      <c r="E1886" s="5">
        <v>2615</v>
      </c>
    </row>
    <row r="1887" spans="1:5" x14ac:dyDescent="0.2">
      <c r="A1887" s="5" t="s">
        <v>345</v>
      </c>
      <c r="B1887" s="5" t="s">
        <v>43</v>
      </c>
      <c r="C1887" s="5" t="s">
        <v>193</v>
      </c>
      <c r="D1887" s="5" t="s">
        <v>192</v>
      </c>
      <c r="E1887" s="5">
        <v>523</v>
      </c>
    </row>
    <row r="1888" spans="1:5" x14ac:dyDescent="0.2">
      <c r="A1888" s="5" t="s">
        <v>345</v>
      </c>
      <c r="B1888" s="5" t="s">
        <v>43</v>
      </c>
      <c r="C1888" s="5" t="s">
        <v>191</v>
      </c>
      <c r="D1888" s="5" t="s">
        <v>190</v>
      </c>
      <c r="E1888" s="5">
        <v>371</v>
      </c>
    </row>
    <row r="1889" spans="1:5" x14ac:dyDescent="0.2">
      <c r="A1889" s="5" t="s">
        <v>345</v>
      </c>
      <c r="B1889" s="5" t="s">
        <v>43</v>
      </c>
      <c r="C1889" s="5" t="s">
        <v>189</v>
      </c>
      <c r="D1889" s="5" t="s">
        <v>188</v>
      </c>
      <c r="E1889" s="5">
        <v>1720</v>
      </c>
    </row>
    <row r="1890" spans="1:5" x14ac:dyDescent="0.2">
      <c r="A1890" s="5" t="s">
        <v>345</v>
      </c>
      <c r="B1890" s="5" t="s">
        <v>43</v>
      </c>
      <c r="C1890" s="5" t="s">
        <v>187</v>
      </c>
      <c r="D1890" s="5" t="s">
        <v>186</v>
      </c>
      <c r="E1890" s="5">
        <v>817</v>
      </c>
    </row>
    <row r="1891" spans="1:5" x14ac:dyDescent="0.2">
      <c r="A1891" s="5" t="s">
        <v>345</v>
      </c>
      <c r="B1891" s="5" t="s">
        <v>43</v>
      </c>
      <c r="C1891" s="5" t="s">
        <v>185</v>
      </c>
      <c r="D1891" s="5" t="s">
        <v>184</v>
      </c>
      <c r="E1891" s="5">
        <v>1509</v>
      </c>
    </row>
    <row r="1892" spans="1:5" x14ac:dyDescent="0.2">
      <c r="A1892" s="5" t="s">
        <v>345</v>
      </c>
      <c r="B1892" s="5" t="s">
        <v>43</v>
      </c>
      <c r="C1892" s="5" t="s">
        <v>183</v>
      </c>
      <c r="D1892" s="5" t="s">
        <v>182</v>
      </c>
      <c r="E1892" s="5">
        <v>1365</v>
      </c>
    </row>
    <row r="1893" spans="1:5" x14ac:dyDescent="0.2">
      <c r="A1893" s="5" t="s">
        <v>345</v>
      </c>
      <c r="B1893" s="5" t="s">
        <v>43</v>
      </c>
      <c r="C1893" s="5" t="s">
        <v>181</v>
      </c>
      <c r="D1893" s="5" t="s">
        <v>180</v>
      </c>
      <c r="E1893" s="5">
        <v>144</v>
      </c>
    </row>
    <row r="1894" spans="1:5" x14ac:dyDescent="0.2">
      <c r="A1894" s="5" t="s">
        <v>345</v>
      </c>
      <c r="B1894" s="5" t="s">
        <v>43</v>
      </c>
      <c r="C1894" s="5" t="s">
        <v>179</v>
      </c>
      <c r="D1894" s="5" t="s">
        <v>178</v>
      </c>
      <c r="E1894" s="5">
        <v>6964</v>
      </c>
    </row>
    <row r="1895" spans="1:5" x14ac:dyDescent="0.2">
      <c r="A1895" s="5" t="s">
        <v>345</v>
      </c>
      <c r="B1895" s="5" t="s">
        <v>43</v>
      </c>
      <c r="C1895" s="5" t="s">
        <v>177</v>
      </c>
      <c r="D1895" s="5" t="s">
        <v>176</v>
      </c>
      <c r="E1895" s="5">
        <v>734</v>
      </c>
    </row>
    <row r="1896" spans="1:5" x14ac:dyDescent="0.2">
      <c r="A1896" s="5" t="s">
        <v>345</v>
      </c>
      <c r="B1896" s="5" t="s">
        <v>43</v>
      </c>
      <c r="C1896" s="5" t="s">
        <v>175</v>
      </c>
      <c r="D1896" s="5" t="s">
        <v>174</v>
      </c>
      <c r="E1896" s="5">
        <v>6230</v>
      </c>
    </row>
    <row r="1897" spans="1:5" x14ac:dyDescent="0.2">
      <c r="A1897" s="5" t="s">
        <v>345</v>
      </c>
      <c r="B1897" s="5" t="s">
        <v>43</v>
      </c>
      <c r="C1897" s="5" t="s">
        <v>173</v>
      </c>
      <c r="D1897" s="5" t="s">
        <v>172</v>
      </c>
      <c r="E1897" s="5">
        <v>2113</v>
      </c>
    </row>
    <row r="1898" spans="1:5" x14ac:dyDescent="0.2">
      <c r="A1898" s="5" t="s">
        <v>345</v>
      </c>
      <c r="B1898" s="5" t="s">
        <v>43</v>
      </c>
      <c r="C1898" s="5" t="s">
        <v>171</v>
      </c>
      <c r="D1898" s="5" t="s">
        <v>170</v>
      </c>
      <c r="E1898" s="5">
        <v>3492</v>
      </c>
    </row>
    <row r="1899" spans="1:5" x14ac:dyDescent="0.2">
      <c r="A1899" s="5" t="s">
        <v>345</v>
      </c>
      <c r="B1899" s="5" t="s">
        <v>43</v>
      </c>
      <c r="C1899" s="5" t="s">
        <v>169</v>
      </c>
      <c r="D1899" s="5" t="s">
        <v>168</v>
      </c>
      <c r="E1899" s="5">
        <v>624</v>
      </c>
    </row>
    <row r="1900" spans="1:5" x14ac:dyDescent="0.2">
      <c r="A1900" s="5" t="s">
        <v>345</v>
      </c>
      <c r="B1900" s="5" t="s">
        <v>43</v>
      </c>
      <c r="C1900" s="5" t="s">
        <v>167</v>
      </c>
      <c r="D1900" s="5" t="s">
        <v>166</v>
      </c>
      <c r="E1900" s="5">
        <v>2308</v>
      </c>
    </row>
    <row r="1901" spans="1:5" x14ac:dyDescent="0.2">
      <c r="A1901" s="5" t="s">
        <v>345</v>
      </c>
      <c r="B1901" s="5" t="s">
        <v>43</v>
      </c>
      <c r="C1901" s="5" t="s">
        <v>165</v>
      </c>
      <c r="D1901" s="5" t="s">
        <v>164</v>
      </c>
      <c r="E1901" s="5">
        <v>476</v>
      </c>
    </row>
    <row r="1902" spans="1:5" x14ac:dyDescent="0.2">
      <c r="A1902" s="5" t="s">
        <v>345</v>
      </c>
      <c r="B1902" s="5" t="s">
        <v>43</v>
      </c>
      <c r="C1902" s="5" t="s">
        <v>163</v>
      </c>
      <c r="D1902" s="5" t="s">
        <v>162</v>
      </c>
      <c r="E1902" s="5">
        <v>145</v>
      </c>
    </row>
    <row r="1903" spans="1:5" x14ac:dyDescent="0.2">
      <c r="A1903" s="5" t="s">
        <v>345</v>
      </c>
      <c r="B1903" s="5" t="s">
        <v>43</v>
      </c>
      <c r="C1903" s="5" t="s">
        <v>161</v>
      </c>
      <c r="D1903" s="5" t="s">
        <v>160</v>
      </c>
      <c r="E1903" s="5">
        <v>331</v>
      </c>
    </row>
    <row r="1904" spans="1:5" x14ac:dyDescent="0.2">
      <c r="A1904" s="5" t="s">
        <v>345</v>
      </c>
      <c r="B1904" s="5" t="s">
        <v>43</v>
      </c>
      <c r="C1904" s="5" t="s">
        <v>159</v>
      </c>
      <c r="D1904" s="5" t="s">
        <v>158</v>
      </c>
      <c r="E1904" s="5">
        <v>1831</v>
      </c>
    </row>
    <row r="1905" spans="1:5" x14ac:dyDescent="0.2">
      <c r="A1905" s="5" t="s">
        <v>345</v>
      </c>
      <c r="B1905" s="5" t="s">
        <v>43</v>
      </c>
      <c r="C1905" s="5" t="s">
        <v>157</v>
      </c>
      <c r="D1905" s="5" t="s">
        <v>156</v>
      </c>
      <c r="E1905" s="5">
        <v>533</v>
      </c>
    </row>
    <row r="1906" spans="1:5" x14ac:dyDescent="0.2">
      <c r="A1906" s="5" t="s">
        <v>345</v>
      </c>
      <c r="B1906" s="5" t="s">
        <v>43</v>
      </c>
      <c r="C1906" s="5" t="s">
        <v>155</v>
      </c>
      <c r="D1906" s="5" t="s">
        <v>154</v>
      </c>
      <c r="E1906" s="5">
        <v>1298</v>
      </c>
    </row>
    <row r="1907" spans="1:5" x14ac:dyDescent="0.2">
      <c r="A1907" s="5" t="s">
        <v>345</v>
      </c>
      <c r="B1907" s="5" t="s">
        <v>43</v>
      </c>
      <c r="C1907" s="5" t="s">
        <v>153</v>
      </c>
      <c r="D1907" s="5" t="s">
        <v>152</v>
      </c>
      <c r="E1907" s="5">
        <v>1156</v>
      </c>
    </row>
    <row r="1908" spans="1:5" x14ac:dyDescent="0.2">
      <c r="A1908" s="5" t="s">
        <v>345</v>
      </c>
      <c r="B1908" s="5" t="s">
        <v>43</v>
      </c>
      <c r="C1908" s="5" t="s">
        <v>151</v>
      </c>
      <c r="D1908" s="5" t="s">
        <v>150</v>
      </c>
      <c r="E1908" s="5">
        <v>7495</v>
      </c>
    </row>
    <row r="1909" spans="1:5" x14ac:dyDescent="0.2">
      <c r="A1909" s="5" t="s">
        <v>345</v>
      </c>
      <c r="B1909" s="5" t="s">
        <v>43</v>
      </c>
      <c r="C1909" s="5" t="s">
        <v>149</v>
      </c>
      <c r="D1909" s="5" t="s">
        <v>148</v>
      </c>
      <c r="E1909" s="5">
        <v>1633</v>
      </c>
    </row>
    <row r="1910" spans="1:5" x14ac:dyDescent="0.2">
      <c r="A1910" s="5" t="s">
        <v>345</v>
      </c>
      <c r="B1910" s="5" t="s">
        <v>43</v>
      </c>
      <c r="C1910" s="5" t="s">
        <v>147</v>
      </c>
      <c r="D1910" s="5" t="s">
        <v>146</v>
      </c>
      <c r="E1910" s="5">
        <v>629</v>
      </c>
    </row>
    <row r="1911" spans="1:5" x14ac:dyDescent="0.2">
      <c r="A1911" s="5" t="s">
        <v>345</v>
      </c>
      <c r="B1911" s="5" t="s">
        <v>43</v>
      </c>
      <c r="C1911" s="5" t="s">
        <v>145</v>
      </c>
      <c r="D1911" s="5" t="s">
        <v>144</v>
      </c>
      <c r="E1911" s="5">
        <v>5233</v>
      </c>
    </row>
    <row r="1912" spans="1:5" x14ac:dyDescent="0.2">
      <c r="A1912" s="5" t="s">
        <v>345</v>
      </c>
      <c r="B1912" s="5" t="s">
        <v>43</v>
      </c>
      <c r="C1912" s="5" t="s">
        <v>141</v>
      </c>
      <c r="D1912" s="5" t="s">
        <v>143</v>
      </c>
      <c r="E1912" s="5" t="s">
        <v>142</v>
      </c>
    </row>
    <row r="1913" spans="1:5" x14ac:dyDescent="0.2">
      <c r="A1913" s="5" t="s">
        <v>345</v>
      </c>
      <c r="B1913" s="5" t="s">
        <v>43</v>
      </c>
      <c r="C1913" s="5" t="s">
        <v>141</v>
      </c>
      <c r="D1913" s="5" t="s">
        <v>140</v>
      </c>
      <c r="E1913" s="5">
        <v>775</v>
      </c>
    </row>
    <row r="1914" spans="1:5" x14ac:dyDescent="0.2">
      <c r="A1914" s="5" t="s">
        <v>345</v>
      </c>
      <c r="B1914" s="5" t="s">
        <v>43</v>
      </c>
      <c r="C1914" s="5" t="s">
        <v>139</v>
      </c>
      <c r="D1914" s="5" t="s">
        <v>138</v>
      </c>
      <c r="E1914" s="5">
        <v>7271</v>
      </c>
    </row>
    <row r="1915" spans="1:5" x14ac:dyDescent="0.2">
      <c r="A1915" s="5" t="s">
        <v>345</v>
      </c>
      <c r="B1915" s="5" t="s">
        <v>43</v>
      </c>
      <c r="C1915" s="5" t="s">
        <v>137</v>
      </c>
      <c r="D1915" s="5" t="s">
        <v>136</v>
      </c>
      <c r="E1915" s="5">
        <v>2051</v>
      </c>
    </row>
    <row r="1916" spans="1:5" x14ac:dyDescent="0.2">
      <c r="A1916" s="5" t="s">
        <v>345</v>
      </c>
      <c r="B1916" s="5" t="s">
        <v>43</v>
      </c>
      <c r="C1916" s="5" t="s">
        <v>135</v>
      </c>
      <c r="D1916" s="5" t="s">
        <v>134</v>
      </c>
      <c r="E1916" s="5">
        <v>8340</v>
      </c>
    </row>
    <row r="1917" spans="1:5" x14ac:dyDescent="0.2">
      <c r="A1917" s="5" t="s">
        <v>345</v>
      </c>
      <c r="B1917" s="5" t="s">
        <v>43</v>
      </c>
      <c r="C1917" s="5" t="s">
        <v>132</v>
      </c>
      <c r="D1917" s="5" t="s">
        <v>131</v>
      </c>
      <c r="E1917" s="5">
        <v>36819</v>
      </c>
    </row>
    <row r="1918" spans="1:5" x14ac:dyDescent="0.2">
      <c r="A1918" s="5" t="s">
        <v>344</v>
      </c>
      <c r="B1918" s="5" t="s">
        <v>45</v>
      </c>
      <c r="C1918" s="5" t="s">
        <v>314</v>
      </c>
      <c r="D1918" s="5" t="s">
        <v>313</v>
      </c>
      <c r="E1918" s="5">
        <v>330593</v>
      </c>
    </row>
    <row r="1919" spans="1:5" x14ac:dyDescent="0.2">
      <c r="A1919" s="5" t="s">
        <v>344</v>
      </c>
      <c r="B1919" s="5" t="s">
        <v>45</v>
      </c>
      <c r="C1919" s="5" t="s">
        <v>312</v>
      </c>
      <c r="D1919" s="5" t="s">
        <v>311</v>
      </c>
      <c r="E1919" s="5">
        <v>259585</v>
      </c>
    </row>
    <row r="1920" spans="1:5" x14ac:dyDescent="0.2">
      <c r="A1920" s="5" t="s">
        <v>344</v>
      </c>
      <c r="B1920" s="5" t="s">
        <v>45</v>
      </c>
      <c r="C1920" s="5" t="s">
        <v>310</v>
      </c>
      <c r="D1920" s="5" t="s">
        <v>309</v>
      </c>
      <c r="E1920" s="5">
        <v>1039</v>
      </c>
    </row>
    <row r="1921" spans="1:5" x14ac:dyDescent="0.2">
      <c r="A1921" s="5" t="s">
        <v>344</v>
      </c>
      <c r="B1921" s="5" t="s">
        <v>45</v>
      </c>
      <c r="C1921" s="5" t="s">
        <v>308</v>
      </c>
      <c r="D1921" s="5" t="s">
        <v>307</v>
      </c>
      <c r="E1921" s="5">
        <v>903</v>
      </c>
    </row>
    <row r="1922" spans="1:5" x14ac:dyDescent="0.2">
      <c r="A1922" s="5" t="s">
        <v>344</v>
      </c>
      <c r="B1922" s="5" t="s">
        <v>45</v>
      </c>
      <c r="C1922" s="5" t="s">
        <v>306</v>
      </c>
      <c r="D1922" s="5" t="s">
        <v>305</v>
      </c>
      <c r="E1922" s="5">
        <v>137</v>
      </c>
    </row>
    <row r="1923" spans="1:5" x14ac:dyDescent="0.2">
      <c r="A1923" s="5" t="s">
        <v>344</v>
      </c>
      <c r="B1923" s="5" t="s">
        <v>45</v>
      </c>
      <c r="C1923" s="5" t="s">
        <v>304</v>
      </c>
      <c r="D1923" s="5" t="s">
        <v>303</v>
      </c>
      <c r="E1923" s="5">
        <v>278</v>
      </c>
    </row>
    <row r="1924" spans="1:5" x14ac:dyDescent="0.2">
      <c r="A1924" s="5" t="s">
        <v>344</v>
      </c>
      <c r="B1924" s="5" t="s">
        <v>45</v>
      </c>
      <c r="C1924" s="5" t="s">
        <v>302</v>
      </c>
      <c r="D1924" s="5" t="s">
        <v>301</v>
      </c>
      <c r="E1924" s="5" t="s">
        <v>256</v>
      </c>
    </row>
    <row r="1925" spans="1:5" x14ac:dyDescent="0.2">
      <c r="A1925" s="5" t="s">
        <v>344</v>
      </c>
      <c r="B1925" s="5" t="s">
        <v>45</v>
      </c>
      <c r="C1925" s="5" t="s">
        <v>300</v>
      </c>
      <c r="D1925" s="5" t="s">
        <v>299</v>
      </c>
      <c r="E1925" s="5">
        <v>219</v>
      </c>
    </row>
    <row r="1926" spans="1:5" x14ac:dyDescent="0.2">
      <c r="A1926" s="5" t="s">
        <v>344</v>
      </c>
      <c r="B1926" s="5" t="s">
        <v>45</v>
      </c>
      <c r="C1926" s="5" t="s">
        <v>298</v>
      </c>
      <c r="D1926" s="5" t="s">
        <v>297</v>
      </c>
      <c r="E1926" s="5">
        <v>59</v>
      </c>
    </row>
    <row r="1927" spans="1:5" x14ac:dyDescent="0.2">
      <c r="A1927" s="5" t="s">
        <v>344</v>
      </c>
      <c r="B1927" s="5" t="s">
        <v>45</v>
      </c>
      <c r="C1927" s="5" t="s">
        <v>296</v>
      </c>
      <c r="D1927" s="5" t="s">
        <v>295</v>
      </c>
      <c r="E1927" s="5">
        <v>6165</v>
      </c>
    </row>
    <row r="1928" spans="1:5" x14ac:dyDescent="0.2">
      <c r="A1928" s="5" t="s">
        <v>344</v>
      </c>
      <c r="B1928" s="5" t="s">
        <v>45</v>
      </c>
      <c r="C1928" s="5" t="s">
        <v>294</v>
      </c>
      <c r="D1928" s="5" t="s">
        <v>293</v>
      </c>
      <c r="E1928" s="5">
        <v>14544</v>
      </c>
    </row>
    <row r="1929" spans="1:5" x14ac:dyDescent="0.2">
      <c r="A1929" s="5" t="s">
        <v>344</v>
      </c>
      <c r="B1929" s="5" t="s">
        <v>45</v>
      </c>
      <c r="C1929" s="5" t="s">
        <v>292</v>
      </c>
      <c r="D1929" s="5" t="s">
        <v>291</v>
      </c>
      <c r="E1929" s="5">
        <v>18728</v>
      </c>
    </row>
    <row r="1930" spans="1:5" x14ac:dyDescent="0.2">
      <c r="A1930" s="5" t="s">
        <v>344</v>
      </c>
      <c r="B1930" s="5" t="s">
        <v>45</v>
      </c>
      <c r="C1930" s="5" t="s">
        <v>290</v>
      </c>
      <c r="D1930" s="5" t="s">
        <v>289</v>
      </c>
      <c r="E1930" s="5">
        <v>8104</v>
      </c>
    </row>
    <row r="1931" spans="1:5" x14ac:dyDescent="0.2">
      <c r="A1931" s="5" t="s">
        <v>344</v>
      </c>
      <c r="B1931" s="5" t="s">
        <v>45</v>
      </c>
      <c r="C1931" s="5" t="s">
        <v>288</v>
      </c>
      <c r="D1931" s="5" t="s">
        <v>287</v>
      </c>
      <c r="E1931" s="5">
        <v>137</v>
      </c>
    </row>
    <row r="1932" spans="1:5" x14ac:dyDescent="0.2">
      <c r="A1932" s="5" t="s">
        <v>344</v>
      </c>
      <c r="B1932" s="5" t="s">
        <v>45</v>
      </c>
      <c r="C1932" s="5" t="s">
        <v>286</v>
      </c>
      <c r="D1932" s="5" t="s">
        <v>285</v>
      </c>
      <c r="E1932" s="5">
        <v>380</v>
      </c>
    </row>
    <row r="1933" spans="1:5" x14ac:dyDescent="0.2">
      <c r="A1933" s="5" t="s">
        <v>344</v>
      </c>
      <c r="B1933" s="5" t="s">
        <v>45</v>
      </c>
      <c r="C1933" s="5" t="s">
        <v>284</v>
      </c>
      <c r="D1933" s="5" t="s">
        <v>283</v>
      </c>
      <c r="E1933" s="5">
        <v>219</v>
      </c>
    </row>
    <row r="1934" spans="1:5" x14ac:dyDescent="0.2">
      <c r="A1934" s="5" t="s">
        <v>344</v>
      </c>
      <c r="B1934" s="5" t="s">
        <v>45</v>
      </c>
      <c r="C1934" s="5" t="s">
        <v>282</v>
      </c>
      <c r="D1934" s="5" t="s">
        <v>281</v>
      </c>
      <c r="E1934" s="5">
        <v>802</v>
      </c>
    </row>
    <row r="1935" spans="1:5" x14ac:dyDescent="0.2">
      <c r="A1935" s="5" t="s">
        <v>344</v>
      </c>
      <c r="B1935" s="5" t="s">
        <v>45</v>
      </c>
      <c r="C1935" s="5" t="s">
        <v>280</v>
      </c>
      <c r="D1935" s="5" t="s">
        <v>279</v>
      </c>
      <c r="E1935" s="5">
        <v>728</v>
      </c>
    </row>
    <row r="1936" spans="1:5" x14ac:dyDescent="0.2">
      <c r="A1936" s="5" t="s">
        <v>344</v>
      </c>
      <c r="B1936" s="5" t="s">
        <v>45</v>
      </c>
      <c r="C1936" s="5" t="s">
        <v>278</v>
      </c>
      <c r="D1936" s="5" t="s">
        <v>277</v>
      </c>
      <c r="E1936" s="5">
        <v>3964</v>
      </c>
    </row>
    <row r="1937" spans="1:5" x14ac:dyDescent="0.2">
      <c r="A1937" s="5" t="s">
        <v>344</v>
      </c>
      <c r="B1937" s="5" t="s">
        <v>45</v>
      </c>
      <c r="C1937" s="5" t="s">
        <v>276</v>
      </c>
      <c r="D1937" s="5" t="s">
        <v>275</v>
      </c>
      <c r="E1937" s="5">
        <v>159</v>
      </c>
    </row>
    <row r="1938" spans="1:5" x14ac:dyDescent="0.2">
      <c r="A1938" s="5" t="s">
        <v>344</v>
      </c>
      <c r="B1938" s="5" t="s">
        <v>45</v>
      </c>
      <c r="C1938" s="5" t="s">
        <v>274</v>
      </c>
      <c r="D1938" s="5" t="s">
        <v>273</v>
      </c>
      <c r="E1938" s="5">
        <v>151</v>
      </c>
    </row>
    <row r="1939" spans="1:5" x14ac:dyDescent="0.2">
      <c r="A1939" s="5" t="s">
        <v>344</v>
      </c>
      <c r="B1939" s="5" t="s">
        <v>45</v>
      </c>
      <c r="C1939" s="5" t="s">
        <v>272</v>
      </c>
      <c r="D1939" s="5" t="s">
        <v>271</v>
      </c>
      <c r="E1939" s="5">
        <v>823</v>
      </c>
    </row>
    <row r="1940" spans="1:5" x14ac:dyDescent="0.2">
      <c r="A1940" s="5" t="s">
        <v>344</v>
      </c>
      <c r="B1940" s="5" t="s">
        <v>45</v>
      </c>
      <c r="C1940" s="5" t="s">
        <v>270</v>
      </c>
      <c r="D1940" s="5" t="s">
        <v>269</v>
      </c>
      <c r="E1940" s="5">
        <v>234</v>
      </c>
    </row>
    <row r="1941" spans="1:5" x14ac:dyDescent="0.2">
      <c r="A1941" s="5" t="s">
        <v>344</v>
      </c>
      <c r="B1941" s="5" t="s">
        <v>45</v>
      </c>
      <c r="C1941" s="5" t="s">
        <v>268</v>
      </c>
      <c r="D1941" s="5" t="s">
        <v>267</v>
      </c>
      <c r="E1941" s="5">
        <v>507</v>
      </c>
    </row>
    <row r="1942" spans="1:5" x14ac:dyDescent="0.2">
      <c r="A1942" s="5" t="s">
        <v>344</v>
      </c>
      <c r="B1942" s="5" t="s">
        <v>45</v>
      </c>
      <c r="C1942" s="5" t="s">
        <v>266</v>
      </c>
      <c r="D1942" s="5" t="s">
        <v>265</v>
      </c>
      <c r="E1942" s="5">
        <v>10624</v>
      </c>
    </row>
    <row r="1943" spans="1:5" x14ac:dyDescent="0.2">
      <c r="A1943" s="5" t="s">
        <v>344</v>
      </c>
      <c r="B1943" s="5" t="s">
        <v>45</v>
      </c>
      <c r="C1943" s="5" t="s">
        <v>264</v>
      </c>
      <c r="D1943" s="5" t="s">
        <v>263</v>
      </c>
      <c r="E1943" s="5">
        <v>3007</v>
      </c>
    </row>
    <row r="1944" spans="1:5" x14ac:dyDescent="0.2">
      <c r="A1944" s="5" t="s">
        <v>344</v>
      </c>
      <c r="B1944" s="5" t="s">
        <v>45</v>
      </c>
      <c r="C1944" s="5" t="s">
        <v>262</v>
      </c>
      <c r="D1944" s="5" t="s">
        <v>261</v>
      </c>
      <c r="E1944" s="5">
        <v>158</v>
      </c>
    </row>
    <row r="1945" spans="1:5" x14ac:dyDescent="0.2">
      <c r="A1945" s="5" t="s">
        <v>344</v>
      </c>
      <c r="B1945" s="5" t="s">
        <v>45</v>
      </c>
      <c r="C1945" s="5" t="s">
        <v>260</v>
      </c>
      <c r="D1945" s="5" t="s">
        <v>259</v>
      </c>
      <c r="E1945" s="5">
        <v>107</v>
      </c>
    </row>
    <row r="1946" spans="1:5" x14ac:dyDescent="0.2">
      <c r="A1946" s="5" t="s">
        <v>344</v>
      </c>
      <c r="B1946" s="5" t="s">
        <v>45</v>
      </c>
      <c r="C1946" s="5" t="s">
        <v>258</v>
      </c>
      <c r="D1946" s="5" t="s">
        <v>257</v>
      </c>
      <c r="E1946" s="5">
        <v>231</v>
      </c>
    </row>
    <row r="1947" spans="1:5" x14ac:dyDescent="0.2">
      <c r="A1947" s="5" t="s">
        <v>344</v>
      </c>
      <c r="B1947" s="5" t="s">
        <v>45</v>
      </c>
      <c r="C1947" s="5" t="s">
        <v>255</v>
      </c>
      <c r="D1947" s="5" t="s">
        <v>254</v>
      </c>
      <c r="E1947" s="5">
        <v>702</v>
      </c>
    </row>
    <row r="1948" spans="1:5" x14ac:dyDescent="0.2">
      <c r="A1948" s="5" t="s">
        <v>344</v>
      </c>
      <c r="B1948" s="5" t="s">
        <v>45</v>
      </c>
      <c r="C1948" s="5" t="s">
        <v>253</v>
      </c>
      <c r="D1948" s="5" t="s">
        <v>252</v>
      </c>
      <c r="E1948" s="5">
        <v>425</v>
      </c>
    </row>
    <row r="1949" spans="1:5" x14ac:dyDescent="0.2">
      <c r="A1949" s="5" t="s">
        <v>344</v>
      </c>
      <c r="B1949" s="5" t="s">
        <v>45</v>
      </c>
      <c r="C1949" s="5" t="s">
        <v>251</v>
      </c>
      <c r="D1949" s="5" t="s">
        <v>250</v>
      </c>
      <c r="E1949" s="5">
        <v>4986</v>
      </c>
    </row>
    <row r="1950" spans="1:5" x14ac:dyDescent="0.2">
      <c r="A1950" s="5" t="s">
        <v>344</v>
      </c>
      <c r="B1950" s="5" t="s">
        <v>45</v>
      </c>
      <c r="C1950" s="5" t="s">
        <v>249</v>
      </c>
      <c r="D1950" s="5" t="s">
        <v>248</v>
      </c>
      <c r="E1950" s="5">
        <v>1009</v>
      </c>
    </row>
    <row r="1951" spans="1:5" x14ac:dyDescent="0.2">
      <c r="A1951" s="5" t="s">
        <v>344</v>
      </c>
      <c r="B1951" s="5" t="s">
        <v>45</v>
      </c>
      <c r="C1951" s="5" t="s">
        <v>247</v>
      </c>
      <c r="D1951" s="5" t="s">
        <v>246</v>
      </c>
      <c r="E1951" s="5">
        <v>14668</v>
      </c>
    </row>
    <row r="1952" spans="1:5" x14ac:dyDescent="0.2">
      <c r="A1952" s="5" t="s">
        <v>344</v>
      </c>
      <c r="B1952" s="5" t="s">
        <v>45</v>
      </c>
      <c r="C1952" s="5" t="s">
        <v>245</v>
      </c>
      <c r="D1952" s="5" t="s">
        <v>244</v>
      </c>
      <c r="E1952" s="5">
        <v>17676</v>
      </c>
    </row>
    <row r="1953" spans="1:5" x14ac:dyDescent="0.2">
      <c r="A1953" s="5" t="s">
        <v>344</v>
      </c>
      <c r="B1953" s="5" t="s">
        <v>45</v>
      </c>
      <c r="C1953" s="5" t="s">
        <v>243</v>
      </c>
      <c r="D1953" s="5" t="s">
        <v>242</v>
      </c>
      <c r="E1953" s="5">
        <v>6540</v>
      </c>
    </row>
    <row r="1954" spans="1:5" x14ac:dyDescent="0.2">
      <c r="A1954" s="5" t="s">
        <v>344</v>
      </c>
      <c r="B1954" s="5" t="s">
        <v>45</v>
      </c>
      <c r="C1954" s="5" t="s">
        <v>241</v>
      </c>
      <c r="D1954" s="5" t="s">
        <v>240</v>
      </c>
      <c r="E1954" s="5">
        <v>881</v>
      </c>
    </row>
    <row r="1955" spans="1:5" x14ac:dyDescent="0.2">
      <c r="A1955" s="5" t="s">
        <v>344</v>
      </c>
      <c r="B1955" s="5" t="s">
        <v>45</v>
      </c>
      <c r="C1955" s="5" t="s">
        <v>239</v>
      </c>
      <c r="D1955" s="5" t="s">
        <v>238</v>
      </c>
      <c r="E1955" s="5">
        <v>296</v>
      </c>
    </row>
    <row r="1956" spans="1:5" x14ac:dyDescent="0.2">
      <c r="A1956" s="5" t="s">
        <v>344</v>
      </c>
      <c r="B1956" s="5" t="s">
        <v>45</v>
      </c>
      <c r="C1956" s="5" t="s">
        <v>237</v>
      </c>
      <c r="D1956" s="5" t="s">
        <v>236</v>
      </c>
      <c r="E1956" s="5">
        <v>245</v>
      </c>
    </row>
    <row r="1957" spans="1:5" x14ac:dyDescent="0.2">
      <c r="A1957" s="5" t="s">
        <v>344</v>
      </c>
      <c r="B1957" s="5" t="s">
        <v>45</v>
      </c>
      <c r="C1957" s="5" t="s">
        <v>235</v>
      </c>
      <c r="D1957" s="5" t="s">
        <v>234</v>
      </c>
      <c r="E1957" s="5">
        <v>1372</v>
      </c>
    </row>
    <row r="1958" spans="1:5" x14ac:dyDescent="0.2">
      <c r="A1958" s="5" t="s">
        <v>344</v>
      </c>
      <c r="B1958" s="5" t="s">
        <v>45</v>
      </c>
      <c r="C1958" s="5" t="s">
        <v>233</v>
      </c>
      <c r="D1958" s="5" t="s">
        <v>232</v>
      </c>
      <c r="E1958" s="5">
        <v>772</v>
      </c>
    </row>
    <row r="1959" spans="1:5" x14ac:dyDescent="0.2">
      <c r="A1959" s="5" t="s">
        <v>344</v>
      </c>
      <c r="B1959" s="5" t="s">
        <v>45</v>
      </c>
      <c r="C1959" s="5" t="s">
        <v>231</v>
      </c>
      <c r="D1959" s="5" t="s">
        <v>230</v>
      </c>
      <c r="E1959" s="5">
        <v>21</v>
      </c>
    </row>
    <row r="1960" spans="1:5" x14ac:dyDescent="0.2">
      <c r="A1960" s="5" t="s">
        <v>344</v>
      </c>
      <c r="B1960" s="5" t="s">
        <v>45</v>
      </c>
      <c r="C1960" s="5" t="s">
        <v>229</v>
      </c>
      <c r="D1960" s="5" t="s">
        <v>228</v>
      </c>
      <c r="E1960" s="5">
        <v>2010</v>
      </c>
    </row>
    <row r="1961" spans="1:5" x14ac:dyDescent="0.2">
      <c r="A1961" s="5" t="s">
        <v>344</v>
      </c>
      <c r="B1961" s="5" t="s">
        <v>45</v>
      </c>
      <c r="C1961" s="5" t="s">
        <v>227</v>
      </c>
      <c r="D1961" s="5" t="s">
        <v>226</v>
      </c>
      <c r="E1961" s="5">
        <v>943</v>
      </c>
    </row>
    <row r="1962" spans="1:5" x14ac:dyDescent="0.2">
      <c r="A1962" s="5" t="s">
        <v>344</v>
      </c>
      <c r="B1962" s="5" t="s">
        <v>45</v>
      </c>
      <c r="C1962" s="5" t="s">
        <v>225</v>
      </c>
      <c r="D1962" s="5" t="s">
        <v>224</v>
      </c>
      <c r="E1962" s="5">
        <v>14169</v>
      </c>
    </row>
    <row r="1963" spans="1:5" x14ac:dyDescent="0.2">
      <c r="A1963" s="5" t="s">
        <v>344</v>
      </c>
      <c r="B1963" s="5" t="s">
        <v>45</v>
      </c>
      <c r="C1963" s="5" t="s">
        <v>223</v>
      </c>
      <c r="D1963" s="5" t="s">
        <v>222</v>
      </c>
      <c r="E1963" s="5">
        <v>2185</v>
      </c>
    </row>
    <row r="1964" spans="1:5" x14ac:dyDescent="0.2">
      <c r="A1964" s="5" t="s">
        <v>344</v>
      </c>
      <c r="B1964" s="5" t="s">
        <v>45</v>
      </c>
      <c r="C1964" s="5" t="s">
        <v>221</v>
      </c>
      <c r="D1964" s="5" t="s">
        <v>220</v>
      </c>
      <c r="E1964" s="5">
        <v>699</v>
      </c>
    </row>
    <row r="1965" spans="1:5" x14ac:dyDescent="0.2">
      <c r="A1965" s="5" t="s">
        <v>344</v>
      </c>
      <c r="B1965" s="5" t="s">
        <v>45</v>
      </c>
      <c r="C1965" s="5" t="s">
        <v>219</v>
      </c>
      <c r="D1965" s="5" t="s">
        <v>218</v>
      </c>
      <c r="E1965" s="5">
        <v>10421</v>
      </c>
    </row>
    <row r="1966" spans="1:5" x14ac:dyDescent="0.2">
      <c r="A1966" s="5" t="s">
        <v>344</v>
      </c>
      <c r="B1966" s="5" t="s">
        <v>45</v>
      </c>
      <c r="C1966" s="5" t="s">
        <v>217</v>
      </c>
      <c r="D1966" s="5" t="s">
        <v>216</v>
      </c>
      <c r="E1966" s="5">
        <v>863</v>
      </c>
    </row>
    <row r="1967" spans="1:5" x14ac:dyDescent="0.2">
      <c r="A1967" s="5" t="s">
        <v>344</v>
      </c>
      <c r="B1967" s="5" t="s">
        <v>45</v>
      </c>
      <c r="C1967" s="5" t="s">
        <v>215</v>
      </c>
      <c r="D1967" s="5" t="s">
        <v>214</v>
      </c>
      <c r="E1967" s="5">
        <v>70348</v>
      </c>
    </row>
    <row r="1968" spans="1:5" x14ac:dyDescent="0.2">
      <c r="A1968" s="5" t="s">
        <v>344</v>
      </c>
      <c r="B1968" s="5" t="s">
        <v>45</v>
      </c>
      <c r="C1968" s="5" t="s">
        <v>213</v>
      </c>
      <c r="D1968" s="5" t="s">
        <v>212</v>
      </c>
      <c r="E1968" s="5">
        <v>16162</v>
      </c>
    </row>
    <row r="1969" spans="1:5" x14ac:dyDescent="0.2">
      <c r="A1969" s="5" t="s">
        <v>344</v>
      </c>
      <c r="B1969" s="5" t="s">
        <v>45</v>
      </c>
      <c r="C1969" s="5" t="s">
        <v>211</v>
      </c>
      <c r="D1969" s="5" t="s">
        <v>210</v>
      </c>
      <c r="E1969" s="5">
        <v>4942</v>
      </c>
    </row>
    <row r="1970" spans="1:5" x14ac:dyDescent="0.2">
      <c r="A1970" s="5" t="s">
        <v>344</v>
      </c>
      <c r="B1970" s="5" t="s">
        <v>45</v>
      </c>
      <c r="C1970" s="5" t="s">
        <v>209</v>
      </c>
      <c r="D1970" s="5" t="s">
        <v>208</v>
      </c>
      <c r="E1970" s="5">
        <v>3617</v>
      </c>
    </row>
    <row r="1971" spans="1:5" x14ac:dyDescent="0.2">
      <c r="A1971" s="5" t="s">
        <v>344</v>
      </c>
      <c r="B1971" s="5" t="s">
        <v>45</v>
      </c>
      <c r="C1971" s="5" t="s">
        <v>207</v>
      </c>
      <c r="D1971" s="5" t="s">
        <v>206</v>
      </c>
      <c r="E1971" s="5">
        <v>7047</v>
      </c>
    </row>
    <row r="1972" spans="1:5" x14ac:dyDescent="0.2">
      <c r="A1972" s="5" t="s">
        <v>344</v>
      </c>
      <c r="B1972" s="5" t="s">
        <v>45</v>
      </c>
      <c r="C1972" s="5" t="s">
        <v>205</v>
      </c>
      <c r="D1972" s="5" t="s">
        <v>204</v>
      </c>
      <c r="E1972" s="5">
        <v>556</v>
      </c>
    </row>
    <row r="1973" spans="1:5" x14ac:dyDescent="0.2">
      <c r="A1973" s="5" t="s">
        <v>344</v>
      </c>
      <c r="B1973" s="5" t="s">
        <v>45</v>
      </c>
      <c r="C1973" s="5" t="s">
        <v>203</v>
      </c>
      <c r="D1973" s="5" t="s">
        <v>202</v>
      </c>
      <c r="E1973" s="5">
        <v>54186</v>
      </c>
    </row>
    <row r="1974" spans="1:5" x14ac:dyDescent="0.2">
      <c r="A1974" s="5" t="s">
        <v>344</v>
      </c>
      <c r="B1974" s="5" t="s">
        <v>45</v>
      </c>
      <c r="C1974" s="5" t="s">
        <v>201</v>
      </c>
      <c r="D1974" s="5" t="s">
        <v>200</v>
      </c>
      <c r="E1974" s="5">
        <v>50262</v>
      </c>
    </row>
    <row r="1975" spans="1:5" x14ac:dyDescent="0.2">
      <c r="A1975" s="5" t="s">
        <v>344</v>
      </c>
      <c r="B1975" s="5" t="s">
        <v>45</v>
      </c>
      <c r="C1975" s="5" t="s">
        <v>199</v>
      </c>
      <c r="D1975" s="5" t="s">
        <v>198</v>
      </c>
      <c r="E1975" s="5">
        <v>3925</v>
      </c>
    </row>
    <row r="1976" spans="1:5" x14ac:dyDescent="0.2">
      <c r="A1976" s="5" t="s">
        <v>344</v>
      </c>
      <c r="B1976" s="5" t="s">
        <v>45</v>
      </c>
      <c r="C1976" s="5" t="s">
        <v>197</v>
      </c>
      <c r="D1976" s="5" t="s">
        <v>196</v>
      </c>
      <c r="E1976" s="5">
        <v>47243</v>
      </c>
    </row>
    <row r="1977" spans="1:5" x14ac:dyDescent="0.2">
      <c r="A1977" s="5" t="s">
        <v>344</v>
      </c>
      <c r="B1977" s="5" t="s">
        <v>45</v>
      </c>
      <c r="C1977" s="5" t="s">
        <v>195</v>
      </c>
      <c r="D1977" s="5" t="s">
        <v>194</v>
      </c>
      <c r="E1977" s="5">
        <v>33761</v>
      </c>
    </row>
    <row r="1978" spans="1:5" x14ac:dyDescent="0.2">
      <c r="A1978" s="5" t="s">
        <v>344</v>
      </c>
      <c r="B1978" s="5" t="s">
        <v>45</v>
      </c>
      <c r="C1978" s="5" t="s">
        <v>193</v>
      </c>
      <c r="D1978" s="5" t="s">
        <v>192</v>
      </c>
      <c r="E1978" s="5">
        <v>3707</v>
      </c>
    </row>
    <row r="1979" spans="1:5" x14ac:dyDescent="0.2">
      <c r="A1979" s="5" t="s">
        <v>344</v>
      </c>
      <c r="B1979" s="5" t="s">
        <v>45</v>
      </c>
      <c r="C1979" s="5" t="s">
        <v>191</v>
      </c>
      <c r="D1979" s="5" t="s">
        <v>190</v>
      </c>
      <c r="E1979" s="5">
        <v>9629</v>
      </c>
    </row>
    <row r="1980" spans="1:5" x14ac:dyDescent="0.2">
      <c r="A1980" s="5" t="s">
        <v>344</v>
      </c>
      <c r="B1980" s="5" t="s">
        <v>45</v>
      </c>
      <c r="C1980" s="5" t="s">
        <v>189</v>
      </c>
      <c r="D1980" s="5" t="s">
        <v>188</v>
      </c>
      <c r="E1980" s="5">
        <v>20425</v>
      </c>
    </row>
    <row r="1981" spans="1:5" x14ac:dyDescent="0.2">
      <c r="A1981" s="5" t="s">
        <v>344</v>
      </c>
      <c r="B1981" s="5" t="s">
        <v>45</v>
      </c>
      <c r="C1981" s="5" t="s">
        <v>187</v>
      </c>
      <c r="D1981" s="5" t="s">
        <v>186</v>
      </c>
      <c r="E1981" s="5">
        <v>3576</v>
      </c>
    </row>
    <row r="1982" spans="1:5" x14ac:dyDescent="0.2">
      <c r="A1982" s="5" t="s">
        <v>344</v>
      </c>
      <c r="B1982" s="5" t="s">
        <v>45</v>
      </c>
      <c r="C1982" s="5" t="s">
        <v>185</v>
      </c>
      <c r="D1982" s="5" t="s">
        <v>184</v>
      </c>
      <c r="E1982" s="5">
        <v>9906</v>
      </c>
    </row>
    <row r="1983" spans="1:5" x14ac:dyDescent="0.2">
      <c r="A1983" s="5" t="s">
        <v>344</v>
      </c>
      <c r="B1983" s="5" t="s">
        <v>45</v>
      </c>
      <c r="C1983" s="5" t="s">
        <v>183</v>
      </c>
      <c r="D1983" s="5" t="s">
        <v>182</v>
      </c>
      <c r="E1983" s="5">
        <v>9067</v>
      </c>
    </row>
    <row r="1984" spans="1:5" x14ac:dyDescent="0.2">
      <c r="A1984" s="5" t="s">
        <v>344</v>
      </c>
      <c r="B1984" s="5" t="s">
        <v>45</v>
      </c>
      <c r="C1984" s="5" t="s">
        <v>181</v>
      </c>
      <c r="D1984" s="5" t="s">
        <v>180</v>
      </c>
      <c r="E1984" s="5">
        <v>839</v>
      </c>
    </row>
    <row r="1985" spans="1:5" x14ac:dyDescent="0.2">
      <c r="A1985" s="5" t="s">
        <v>344</v>
      </c>
      <c r="B1985" s="5" t="s">
        <v>45</v>
      </c>
      <c r="C1985" s="5" t="s">
        <v>179</v>
      </c>
      <c r="D1985" s="5" t="s">
        <v>178</v>
      </c>
      <c r="E1985" s="5">
        <v>29280</v>
      </c>
    </row>
    <row r="1986" spans="1:5" x14ac:dyDescent="0.2">
      <c r="A1986" s="5" t="s">
        <v>344</v>
      </c>
      <c r="B1986" s="5" t="s">
        <v>45</v>
      </c>
      <c r="C1986" s="5" t="s">
        <v>177</v>
      </c>
      <c r="D1986" s="5" t="s">
        <v>176</v>
      </c>
      <c r="E1986" s="5">
        <v>4843</v>
      </c>
    </row>
    <row r="1987" spans="1:5" x14ac:dyDescent="0.2">
      <c r="A1987" s="5" t="s">
        <v>344</v>
      </c>
      <c r="B1987" s="5" t="s">
        <v>45</v>
      </c>
      <c r="C1987" s="5" t="s">
        <v>175</v>
      </c>
      <c r="D1987" s="5" t="s">
        <v>174</v>
      </c>
      <c r="E1987" s="5">
        <v>24437</v>
      </c>
    </row>
    <row r="1988" spans="1:5" x14ac:dyDescent="0.2">
      <c r="A1988" s="5" t="s">
        <v>344</v>
      </c>
      <c r="B1988" s="5" t="s">
        <v>45</v>
      </c>
      <c r="C1988" s="5" t="s">
        <v>173</v>
      </c>
      <c r="D1988" s="5" t="s">
        <v>172</v>
      </c>
      <c r="E1988" s="5">
        <v>11268</v>
      </c>
    </row>
    <row r="1989" spans="1:5" x14ac:dyDescent="0.2">
      <c r="A1989" s="5" t="s">
        <v>344</v>
      </c>
      <c r="B1989" s="5" t="s">
        <v>45</v>
      </c>
      <c r="C1989" s="5" t="s">
        <v>171</v>
      </c>
      <c r="D1989" s="5" t="s">
        <v>170</v>
      </c>
      <c r="E1989" s="5">
        <v>11204</v>
      </c>
    </row>
    <row r="1990" spans="1:5" x14ac:dyDescent="0.2">
      <c r="A1990" s="5" t="s">
        <v>344</v>
      </c>
      <c r="B1990" s="5" t="s">
        <v>45</v>
      </c>
      <c r="C1990" s="5" t="s">
        <v>169</v>
      </c>
      <c r="D1990" s="5" t="s">
        <v>168</v>
      </c>
      <c r="E1990" s="5">
        <v>1965</v>
      </c>
    </row>
    <row r="1991" spans="1:5" x14ac:dyDescent="0.2">
      <c r="A1991" s="5" t="s">
        <v>344</v>
      </c>
      <c r="B1991" s="5" t="s">
        <v>45</v>
      </c>
      <c r="C1991" s="5" t="s">
        <v>167</v>
      </c>
      <c r="D1991" s="5" t="s">
        <v>166</v>
      </c>
      <c r="E1991" s="5">
        <v>11036</v>
      </c>
    </row>
    <row r="1992" spans="1:5" x14ac:dyDescent="0.2">
      <c r="A1992" s="5" t="s">
        <v>344</v>
      </c>
      <c r="B1992" s="5" t="s">
        <v>45</v>
      </c>
      <c r="C1992" s="5" t="s">
        <v>165</v>
      </c>
      <c r="D1992" s="5" t="s">
        <v>164</v>
      </c>
      <c r="E1992" s="5">
        <v>2629</v>
      </c>
    </row>
    <row r="1993" spans="1:5" x14ac:dyDescent="0.2">
      <c r="A1993" s="5" t="s">
        <v>344</v>
      </c>
      <c r="B1993" s="5" t="s">
        <v>45</v>
      </c>
      <c r="C1993" s="5" t="s">
        <v>163</v>
      </c>
      <c r="D1993" s="5" t="s">
        <v>162</v>
      </c>
      <c r="E1993" s="5">
        <v>1420</v>
      </c>
    </row>
    <row r="1994" spans="1:5" x14ac:dyDescent="0.2">
      <c r="A1994" s="5" t="s">
        <v>344</v>
      </c>
      <c r="B1994" s="5" t="s">
        <v>45</v>
      </c>
      <c r="C1994" s="5" t="s">
        <v>161</v>
      </c>
      <c r="D1994" s="5" t="s">
        <v>160</v>
      </c>
      <c r="E1994" s="5">
        <v>1209</v>
      </c>
    </row>
    <row r="1995" spans="1:5" x14ac:dyDescent="0.2">
      <c r="A1995" s="5" t="s">
        <v>344</v>
      </c>
      <c r="B1995" s="5" t="s">
        <v>45</v>
      </c>
      <c r="C1995" s="5" t="s">
        <v>159</v>
      </c>
      <c r="D1995" s="5" t="s">
        <v>158</v>
      </c>
      <c r="E1995" s="5">
        <v>8407</v>
      </c>
    </row>
    <row r="1996" spans="1:5" x14ac:dyDescent="0.2">
      <c r="A1996" s="5" t="s">
        <v>344</v>
      </c>
      <c r="B1996" s="5" t="s">
        <v>45</v>
      </c>
      <c r="C1996" s="5" t="s">
        <v>157</v>
      </c>
      <c r="D1996" s="5" t="s">
        <v>156</v>
      </c>
      <c r="E1996" s="5">
        <v>2063</v>
      </c>
    </row>
    <row r="1997" spans="1:5" x14ac:dyDescent="0.2">
      <c r="A1997" s="5" t="s">
        <v>344</v>
      </c>
      <c r="B1997" s="5" t="s">
        <v>45</v>
      </c>
      <c r="C1997" s="5" t="s">
        <v>155</v>
      </c>
      <c r="D1997" s="5" t="s">
        <v>154</v>
      </c>
      <c r="E1997" s="5">
        <v>6343</v>
      </c>
    </row>
    <row r="1998" spans="1:5" x14ac:dyDescent="0.2">
      <c r="A1998" s="5" t="s">
        <v>344</v>
      </c>
      <c r="B1998" s="5" t="s">
        <v>45</v>
      </c>
      <c r="C1998" s="5" t="s">
        <v>153</v>
      </c>
      <c r="D1998" s="5" t="s">
        <v>152</v>
      </c>
      <c r="E1998" s="5">
        <v>7871</v>
      </c>
    </row>
    <row r="1999" spans="1:5" x14ac:dyDescent="0.2">
      <c r="A1999" s="5" t="s">
        <v>344</v>
      </c>
      <c r="B1999" s="5" t="s">
        <v>45</v>
      </c>
      <c r="C1999" s="5" t="s">
        <v>151</v>
      </c>
      <c r="D1999" s="5" t="s">
        <v>150</v>
      </c>
      <c r="E1999" s="5">
        <v>71007</v>
      </c>
    </row>
    <row r="2000" spans="1:5" x14ac:dyDescent="0.2">
      <c r="A2000" s="5" t="s">
        <v>344</v>
      </c>
      <c r="B2000" s="5" t="s">
        <v>45</v>
      </c>
      <c r="C2000" s="5" t="s">
        <v>149</v>
      </c>
      <c r="D2000" s="5" t="s">
        <v>148</v>
      </c>
      <c r="E2000" s="5">
        <v>33656</v>
      </c>
    </row>
    <row r="2001" spans="1:5" x14ac:dyDescent="0.2">
      <c r="A2001" s="5" t="s">
        <v>344</v>
      </c>
      <c r="B2001" s="5" t="s">
        <v>45</v>
      </c>
      <c r="C2001" s="5" t="s">
        <v>147</v>
      </c>
      <c r="D2001" s="5" t="s">
        <v>146</v>
      </c>
      <c r="E2001" s="5">
        <v>9130</v>
      </c>
    </row>
    <row r="2002" spans="1:5" x14ac:dyDescent="0.2">
      <c r="A2002" s="5" t="s">
        <v>344</v>
      </c>
      <c r="B2002" s="5" t="s">
        <v>45</v>
      </c>
      <c r="C2002" s="5" t="s">
        <v>145</v>
      </c>
      <c r="D2002" s="5" t="s">
        <v>144</v>
      </c>
      <c r="E2002" s="5">
        <v>28222</v>
      </c>
    </row>
    <row r="2003" spans="1:5" x14ac:dyDescent="0.2">
      <c r="A2003" s="5" t="s">
        <v>344</v>
      </c>
      <c r="B2003" s="5" t="s">
        <v>45</v>
      </c>
      <c r="C2003" s="5" t="s">
        <v>141</v>
      </c>
      <c r="D2003" s="5" t="s">
        <v>143</v>
      </c>
      <c r="E2003" s="5" t="s">
        <v>142</v>
      </c>
    </row>
    <row r="2004" spans="1:5" x14ac:dyDescent="0.2">
      <c r="A2004" s="5" t="s">
        <v>344</v>
      </c>
      <c r="B2004" s="5" t="s">
        <v>45</v>
      </c>
      <c r="C2004" s="5" t="s">
        <v>141</v>
      </c>
      <c r="D2004" s="5" t="s">
        <v>140</v>
      </c>
      <c r="E2004" s="5">
        <v>1317</v>
      </c>
    </row>
    <row r="2005" spans="1:5" x14ac:dyDescent="0.2">
      <c r="A2005" s="5" t="s">
        <v>344</v>
      </c>
      <c r="B2005" s="5" t="s">
        <v>45</v>
      </c>
      <c r="C2005" s="5" t="s">
        <v>139</v>
      </c>
      <c r="D2005" s="5" t="s">
        <v>138</v>
      </c>
      <c r="E2005" s="5">
        <v>32344</v>
      </c>
    </row>
    <row r="2006" spans="1:5" x14ac:dyDescent="0.2">
      <c r="A2006" s="5" t="s">
        <v>344</v>
      </c>
      <c r="B2006" s="5" t="s">
        <v>45</v>
      </c>
      <c r="C2006" s="5" t="s">
        <v>137</v>
      </c>
      <c r="D2006" s="5" t="s">
        <v>136</v>
      </c>
      <c r="E2006" s="5">
        <v>12706</v>
      </c>
    </row>
    <row r="2007" spans="1:5" x14ac:dyDescent="0.2">
      <c r="A2007" s="5" t="s">
        <v>344</v>
      </c>
      <c r="B2007" s="5" t="s">
        <v>45</v>
      </c>
      <c r="C2007" s="5" t="s">
        <v>135</v>
      </c>
      <c r="D2007" s="5" t="s">
        <v>134</v>
      </c>
      <c r="E2007" s="5">
        <v>34590</v>
      </c>
    </row>
    <row r="2008" spans="1:5" x14ac:dyDescent="0.2">
      <c r="A2008" s="5" t="s">
        <v>344</v>
      </c>
      <c r="B2008" s="5" t="s">
        <v>45</v>
      </c>
      <c r="C2008" s="5" t="s">
        <v>132</v>
      </c>
      <c r="D2008" s="5" t="s">
        <v>131</v>
      </c>
      <c r="E2008" s="5">
        <v>224996</v>
      </c>
    </row>
    <row r="2009" spans="1:5" x14ac:dyDescent="0.2">
      <c r="A2009" s="5" t="s">
        <v>343</v>
      </c>
      <c r="B2009" s="5" t="s">
        <v>47</v>
      </c>
      <c r="C2009" s="5" t="s">
        <v>314</v>
      </c>
      <c r="D2009" s="5" t="s">
        <v>313</v>
      </c>
      <c r="E2009" s="5">
        <v>429841</v>
      </c>
    </row>
    <row r="2010" spans="1:5" x14ac:dyDescent="0.2">
      <c r="A2010" s="5" t="s">
        <v>343</v>
      </c>
      <c r="B2010" s="5" t="s">
        <v>47</v>
      </c>
      <c r="C2010" s="5" t="s">
        <v>312</v>
      </c>
      <c r="D2010" s="5" t="s">
        <v>311</v>
      </c>
      <c r="E2010" s="5">
        <v>381334</v>
      </c>
    </row>
    <row r="2011" spans="1:5" x14ac:dyDescent="0.2">
      <c r="A2011" s="5" t="s">
        <v>343</v>
      </c>
      <c r="B2011" s="5" t="s">
        <v>47</v>
      </c>
      <c r="C2011" s="5" t="s">
        <v>310</v>
      </c>
      <c r="D2011" s="5" t="s">
        <v>309</v>
      </c>
      <c r="E2011" s="5">
        <v>782</v>
      </c>
    </row>
    <row r="2012" spans="1:5" x14ac:dyDescent="0.2">
      <c r="A2012" s="5" t="s">
        <v>343</v>
      </c>
      <c r="B2012" s="5" t="s">
        <v>47</v>
      </c>
      <c r="C2012" s="5" t="s">
        <v>308</v>
      </c>
      <c r="D2012" s="5" t="s">
        <v>307</v>
      </c>
      <c r="E2012" s="5">
        <v>299</v>
      </c>
    </row>
    <row r="2013" spans="1:5" x14ac:dyDescent="0.2">
      <c r="A2013" s="5" t="s">
        <v>343</v>
      </c>
      <c r="B2013" s="5" t="s">
        <v>47</v>
      </c>
      <c r="C2013" s="5" t="s">
        <v>306</v>
      </c>
      <c r="D2013" s="5" t="s">
        <v>305</v>
      </c>
      <c r="E2013" s="5">
        <v>483</v>
      </c>
    </row>
    <row r="2014" spans="1:5" x14ac:dyDescent="0.2">
      <c r="A2014" s="5" t="s">
        <v>343</v>
      </c>
      <c r="B2014" s="5" t="s">
        <v>47</v>
      </c>
      <c r="C2014" s="5" t="s">
        <v>304</v>
      </c>
      <c r="D2014" s="5" t="s">
        <v>303</v>
      </c>
      <c r="E2014" s="5">
        <v>154</v>
      </c>
    </row>
    <row r="2015" spans="1:5" x14ac:dyDescent="0.2">
      <c r="A2015" s="5" t="s">
        <v>343</v>
      </c>
      <c r="B2015" s="5" t="s">
        <v>47</v>
      </c>
      <c r="C2015" s="5" t="s">
        <v>302</v>
      </c>
      <c r="D2015" s="5" t="s">
        <v>301</v>
      </c>
      <c r="E2015" s="5">
        <v>3</v>
      </c>
    </row>
    <row r="2016" spans="1:5" x14ac:dyDescent="0.2">
      <c r="A2016" s="5" t="s">
        <v>343</v>
      </c>
      <c r="B2016" s="5" t="s">
        <v>47</v>
      </c>
      <c r="C2016" s="5" t="s">
        <v>300</v>
      </c>
      <c r="D2016" s="5" t="s">
        <v>299</v>
      </c>
      <c r="E2016" s="5">
        <v>141</v>
      </c>
    </row>
    <row r="2017" spans="1:5" x14ac:dyDescent="0.2">
      <c r="A2017" s="5" t="s">
        <v>343</v>
      </c>
      <c r="B2017" s="5" t="s">
        <v>47</v>
      </c>
      <c r="C2017" s="5" t="s">
        <v>298</v>
      </c>
      <c r="D2017" s="5" t="s">
        <v>297</v>
      </c>
      <c r="E2017" s="5">
        <v>9</v>
      </c>
    </row>
    <row r="2018" spans="1:5" x14ac:dyDescent="0.2">
      <c r="A2018" s="5" t="s">
        <v>343</v>
      </c>
      <c r="B2018" s="5" t="s">
        <v>47</v>
      </c>
      <c r="C2018" s="5" t="s">
        <v>296</v>
      </c>
      <c r="D2018" s="5" t="s">
        <v>295</v>
      </c>
      <c r="E2018" s="5">
        <v>5136</v>
      </c>
    </row>
    <row r="2019" spans="1:5" x14ac:dyDescent="0.2">
      <c r="A2019" s="5" t="s">
        <v>343</v>
      </c>
      <c r="B2019" s="5" t="s">
        <v>47</v>
      </c>
      <c r="C2019" s="5" t="s">
        <v>294</v>
      </c>
      <c r="D2019" s="5" t="s">
        <v>293</v>
      </c>
      <c r="E2019" s="5">
        <v>13750</v>
      </c>
    </row>
    <row r="2020" spans="1:5" x14ac:dyDescent="0.2">
      <c r="A2020" s="5" t="s">
        <v>343</v>
      </c>
      <c r="B2020" s="5" t="s">
        <v>47</v>
      </c>
      <c r="C2020" s="5" t="s">
        <v>292</v>
      </c>
      <c r="D2020" s="5" t="s">
        <v>291</v>
      </c>
      <c r="E2020" s="5">
        <v>44513</v>
      </c>
    </row>
    <row r="2021" spans="1:5" x14ac:dyDescent="0.2">
      <c r="A2021" s="5" t="s">
        <v>343</v>
      </c>
      <c r="B2021" s="5" t="s">
        <v>47</v>
      </c>
      <c r="C2021" s="5" t="s">
        <v>290</v>
      </c>
      <c r="D2021" s="5" t="s">
        <v>289</v>
      </c>
      <c r="E2021" s="5">
        <v>30502</v>
      </c>
    </row>
    <row r="2022" spans="1:5" x14ac:dyDescent="0.2">
      <c r="A2022" s="5" t="s">
        <v>343</v>
      </c>
      <c r="B2022" s="5" t="s">
        <v>47</v>
      </c>
      <c r="C2022" s="5" t="s">
        <v>288</v>
      </c>
      <c r="D2022" s="5" t="s">
        <v>287</v>
      </c>
      <c r="E2022" s="5">
        <v>142</v>
      </c>
    </row>
    <row r="2023" spans="1:5" x14ac:dyDescent="0.2">
      <c r="A2023" s="5" t="s">
        <v>343</v>
      </c>
      <c r="B2023" s="5" t="s">
        <v>47</v>
      </c>
      <c r="C2023" s="5" t="s">
        <v>286</v>
      </c>
      <c r="D2023" s="5" t="s">
        <v>285</v>
      </c>
      <c r="E2023" s="5">
        <v>587</v>
      </c>
    </row>
    <row r="2024" spans="1:5" x14ac:dyDescent="0.2">
      <c r="A2024" s="5" t="s">
        <v>343</v>
      </c>
      <c r="B2024" s="5" t="s">
        <v>47</v>
      </c>
      <c r="C2024" s="5" t="s">
        <v>284</v>
      </c>
      <c r="D2024" s="5" t="s">
        <v>283</v>
      </c>
      <c r="E2024" s="5">
        <v>449</v>
      </c>
    </row>
    <row r="2025" spans="1:5" x14ac:dyDescent="0.2">
      <c r="A2025" s="5" t="s">
        <v>343</v>
      </c>
      <c r="B2025" s="5" t="s">
        <v>47</v>
      </c>
      <c r="C2025" s="5" t="s">
        <v>282</v>
      </c>
      <c r="D2025" s="5" t="s">
        <v>281</v>
      </c>
      <c r="E2025" s="5">
        <v>4941</v>
      </c>
    </row>
    <row r="2026" spans="1:5" x14ac:dyDescent="0.2">
      <c r="A2026" s="5" t="s">
        <v>343</v>
      </c>
      <c r="B2026" s="5" t="s">
        <v>47</v>
      </c>
      <c r="C2026" s="5" t="s">
        <v>280</v>
      </c>
      <c r="D2026" s="5" t="s">
        <v>279</v>
      </c>
      <c r="E2026" s="5">
        <v>2069</v>
      </c>
    </row>
    <row r="2027" spans="1:5" x14ac:dyDescent="0.2">
      <c r="A2027" s="5" t="s">
        <v>343</v>
      </c>
      <c r="B2027" s="5" t="s">
        <v>47</v>
      </c>
      <c r="C2027" s="5" t="s">
        <v>278</v>
      </c>
      <c r="D2027" s="5" t="s">
        <v>277</v>
      </c>
      <c r="E2027" s="5">
        <v>15112</v>
      </c>
    </row>
    <row r="2028" spans="1:5" x14ac:dyDescent="0.2">
      <c r="A2028" s="5" t="s">
        <v>343</v>
      </c>
      <c r="B2028" s="5" t="s">
        <v>47</v>
      </c>
      <c r="C2028" s="5" t="s">
        <v>276</v>
      </c>
      <c r="D2028" s="5" t="s">
        <v>275</v>
      </c>
      <c r="E2028" s="5">
        <v>1141</v>
      </c>
    </row>
    <row r="2029" spans="1:5" x14ac:dyDescent="0.2">
      <c r="A2029" s="5" t="s">
        <v>343</v>
      </c>
      <c r="B2029" s="5" t="s">
        <v>47</v>
      </c>
      <c r="C2029" s="5" t="s">
        <v>274</v>
      </c>
      <c r="D2029" s="5" t="s">
        <v>273</v>
      </c>
      <c r="E2029" s="5">
        <v>170</v>
      </c>
    </row>
    <row r="2030" spans="1:5" x14ac:dyDescent="0.2">
      <c r="A2030" s="5" t="s">
        <v>343</v>
      </c>
      <c r="B2030" s="5" t="s">
        <v>47</v>
      </c>
      <c r="C2030" s="5" t="s">
        <v>272</v>
      </c>
      <c r="D2030" s="5" t="s">
        <v>271</v>
      </c>
      <c r="E2030" s="5">
        <v>1923</v>
      </c>
    </row>
    <row r="2031" spans="1:5" x14ac:dyDescent="0.2">
      <c r="A2031" s="5" t="s">
        <v>343</v>
      </c>
      <c r="B2031" s="5" t="s">
        <v>47</v>
      </c>
      <c r="C2031" s="5" t="s">
        <v>270</v>
      </c>
      <c r="D2031" s="5" t="s">
        <v>269</v>
      </c>
      <c r="E2031" s="5">
        <v>309</v>
      </c>
    </row>
    <row r="2032" spans="1:5" x14ac:dyDescent="0.2">
      <c r="A2032" s="5" t="s">
        <v>343</v>
      </c>
      <c r="B2032" s="5" t="s">
        <v>47</v>
      </c>
      <c r="C2032" s="5" t="s">
        <v>268</v>
      </c>
      <c r="D2032" s="5" t="s">
        <v>267</v>
      </c>
      <c r="E2032" s="5">
        <v>3659</v>
      </c>
    </row>
    <row r="2033" spans="1:5" x14ac:dyDescent="0.2">
      <c r="A2033" s="5" t="s">
        <v>343</v>
      </c>
      <c r="B2033" s="5" t="s">
        <v>47</v>
      </c>
      <c r="C2033" s="5" t="s">
        <v>266</v>
      </c>
      <c r="D2033" s="5" t="s">
        <v>265</v>
      </c>
      <c r="E2033" s="5">
        <v>14011</v>
      </c>
    </row>
    <row r="2034" spans="1:5" x14ac:dyDescent="0.2">
      <c r="A2034" s="5" t="s">
        <v>343</v>
      </c>
      <c r="B2034" s="5" t="s">
        <v>47</v>
      </c>
      <c r="C2034" s="5" t="s">
        <v>264</v>
      </c>
      <c r="D2034" s="5" t="s">
        <v>263</v>
      </c>
      <c r="E2034" s="5">
        <v>2343</v>
      </c>
    </row>
    <row r="2035" spans="1:5" x14ac:dyDescent="0.2">
      <c r="A2035" s="5" t="s">
        <v>343</v>
      </c>
      <c r="B2035" s="5" t="s">
        <v>47</v>
      </c>
      <c r="C2035" s="5" t="s">
        <v>262</v>
      </c>
      <c r="D2035" s="5" t="s">
        <v>261</v>
      </c>
      <c r="E2035" s="5">
        <v>435</v>
      </c>
    </row>
    <row r="2036" spans="1:5" x14ac:dyDescent="0.2">
      <c r="A2036" s="5" t="s">
        <v>343</v>
      </c>
      <c r="B2036" s="5" t="s">
        <v>47</v>
      </c>
      <c r="C2036" s="5" t="s">
        <v>260</v>
      </c>
      <c r="D2036" s="5" t="s">
        <v>259</v>
      </c>
      <c r="E2036" s="5">
        <v>277</v>
      </c>
    </row>
    <row r="2037" spans="1:5" x14ac:dyDescent="0.2">
      <c r="A2037" s="5" t="s">
        <v>343</v>
      </c>
      <c r="B2037" s="5" t="s">
        <v>47</v>
      </c>
      <c r="C2037" s="5" t="s">
        <v>258</v>
      </c>
      <c r="D2037" s="5" t="s">
        <v>257</v>
      </c>
      <c r="E2037" s="5">
        <v>719</v>
      </c>
    </row>
    <row r="2038" spans="1:5" x14ac:dyDescent="0.2">
      <c r="A2038" s="5" t="s">
        <v>343</v>
      </c>
      <c r="B2038" s="5" t="s">
        <v>47</v>
      </c>
      <c r="C2038" s="5" t="s">
        <v>255</v>
      </c>
      <c r="D2038" s="5" t="s">
        <v>254</v>
      </c>
      <c r="E2038" s="5">
        <v>1218</v>
      </c>
    </row>
    <row r="2039" spans="1:5" x14ac:dyDescent="0.2">
      <c r="A2039" s="5" t="s">
        <v>343</v>
      </c>
      <c r="B2039" s="5" t="s">
        <v>47</v>
      </c>
      <c r="C2039" s="5" t="s">
        <v>253</v>
      </c>
      <c r="D2039" s="5" t="s">
        <v>252</v>
      </c>
      <c r="E2039" s="5">
        <v>267</v>
      </c>
    </row>
    <row r="2040" spans="1:5" x14ac:dyDescent="0.2">
      <c r="A2040" s="5" t="s">
        <v>343</v>
      </c>
      <c r="B2040" s="5" t="s">
        <v>47</v>
      </c>
      <c r="C2040" s="5" t="s">
        <v>251</v>
      </c>
      <c r="D2040" s="5" t="s">
        <v>250</v>
      </c>
      <c r="E2040" s="5">
        <v>7306</v>
      </c>
    </row>
    <row r="2041" spans="1:5" x14ac:dyDescent="0.2">
      <c r="A2041" s="5" t="s">
        <v>343</v>
      </c>
      <c r="B2041" s="5" t="s">
        <v>47</v>
      </c>
      <c r="C2041" s="5" t="s">
        <v>249</v>
      </c>
      <c r="D2041" s="5" t="s">
        <v>248</v>
      </c>
      <c r="E2041" s="5">
        <v>1447</v>
      </c>
    </row>
    <row r="2042" spans="1:5" x14ac:dyDescent="0.2">
      <c r="A2042" s="5" t="s">
        <v>343</v>
      </c>
      <c r="B2042" s="5" t="s">
        <v>47</v>
      </c>
      <c r="C2042" s="5" t="s">
        <v>247</v>
      </c>
      <c r="D2042" s="5" t="s">
        <v>246</v>
      </c>
      <c r="E2042" s="5">
        <v>21376</v>
      </c>
    </row>
    <row r="2043" spans="1:5" x14ac:dyDescent="0.2">
      <c r="A2043" s="5" t="s">
        <v>343</v>
      </c>
      <c r="B2043" s="5" t="s">
        <v>47</v>
      </c>
      <c r="C2043" s="5" t="s">
        <v>245</v>
      </c>
      <c r="D2043" s="5" t="s">
        <v>244</v>
      </c>
      <c r="E2043" s="5">
        <v>18335</v>
      </c>
    </row>
    <row r="2044" spans="1:5" x14ac:dyDescent="0.2">
      <c r="A2044" s="5" t="s">
        <v>343</v>
      </c>
      <c r="B2044" s="5" t="s">
        <v>47</v>
      </c>
      <c r="C2044" s="5" t="s">
        <v>243</v>
      </c>
      <c r="D2044" s="5" t="s">
        <v>242</v>
      </c>
      <c r="E2044" s="5">
        <v>6900</v>
      </c>
    </row>
    <row r="2045" spans="1:5" x14ac:dyDescent="0.2">
      <c r="A2045" s="5" t="s">
        <v>343</v>
      </c>
      <c r="B2045" s="5" t="s">
        <v>47</v>
      </c>
      <c r="C2045" s="5" t="s">
        <v>241</v>
      </c>
      <c r="D2045" s="5" t="s">
        <v>240</v>
      </c>
      <c r="E2045" s="5">
        <v>1178</v>
      </c>
    </row>
    <row r="2046" spans="1:5" x14ac:dyDescent="0.2">
      <c r="A2046" s="5" t="s">
        <v>343</v>
      </c>
      <c r="B2046" s="5" t="s">
        <v>47</v>
      </c>
      <c r="C2046" s="5" t="s">
        <v>239</v>
      </c>
      <c r="D2046" s="5" t="s">
        <v>238</v>
      </c>
      <c r="E2046" s="5">
        <v>305</v>
      </c>
    </row>
    <row r="2047" spans="1:5" x14ac:dyDescent="0.2">
      <c r="A2047" s="5" t="s">
        <v>343</v>
      </c>
      <c r="B2047" s="5" t="s">
        <v>47</v>
      </c>
      <c r="C2047" s="5" t="s">
        <v>237</v>
      </c>
      <c r="D2047" s="5" t="s">
        <v>236</v>
      </c>
      <c r="E2047" s="5">
        <v>135</v>
      </c>
    </row>
    <row r="2048" spans="1:5" x14ac:dyDescent="0.2">
      <c r="A2048" s="5" t="s">
        <v>343</v>
      </c>
      <c r="B2048" s="5" t="s">
        <v>47</v>
      </c>
      <c r="C2048" s="5" t="s">
        <v>235</v>
      </c>
      <c r="D2048" s="5" t="s">
        <v>234</v>
      </c>
      <c r="E2048" s="5">
        <v>1440</v>
      </c>
    </row>
    <row r="2049" spans="1:5" x14ac:dyDescent="0.2">
      <c r="A2049" s="5" t="s">
        <v>343</v>
      </c>
      <c r="B2049" s="5" t="s">
        <v>47</v>
      </c>
      <c r="C2049" s="5" t="s">
        <v>233</v>
      </c>
      <c r="D2049" s="5" t="s">
        <v>232</v>
      </c>
      <c r="E2049" s="5">
        <v>1314</v>
      </c>
    </row>
    <row r="2050" spans="1:5" x14ac:dyDescent="0.2">
      <c r="A2050" s="5" t="s">
        <v>343</v>
      </c>
      <c r="B2050" s="5" t="s">
        <v>47</v>
      </c>
      <c r="C2050" s="5" t="s">
        <v>231</v>
      </c>
      <c r="D2050" s="5" t="s">
        <v>230</v>
      </c>
      <c r="E2050" s="5">
        <v>107</v>
      </c>
    </row>
    <row r="2051" spans="1:5" x14ac:dyDescent="0.2">
      <c r="A2051" s="5" t="s">
        <v>343</v>
      </c>
      <c r="B2051" s="5" t="s">
        <v>47</v>
      </c>
      <c r="C2051" s="5" t="s">
        <v>229</v>
      </c>
      <c r="D2051" s="5" t="s">
        <v>228</v>
      </c>
      <c r="E2051" s="5">
        <v>1638</v>
      </c>
    </row>
    <row r="2052" spans="1:5" x14ac:dyDescent="0.2">
      <c r="A2052" s="5" t="s">
        <v>343</v>
      </c>
      <c r="B2052" s="5" t="s">
        <v>47</v>
      </c>
      <c r="C2052" s="5" t="s">
        <v>227</v>
      </c>
      <c r="D2052" s="5" t="s">
        <v>226</v>
      </c>
      <c r="E2052" s="5">
        <v>784</v>
      </c>
    </row>
    <row r="2053" spans="1:5" x14ac:dyDescent="0.2">
      <c r="A2053" s="5" t="s">
        <v>343</v>
      </c>
      <c r="B2053" s="5" t="s">
        <v>47</v>
      </c>
      <c r="C2053" s="5" t="s">
        <v>225</v>
      </c>
      <c r="D2053" s="5" t="s">
        <v>224</v>
      </c>
      <c r="E2053" s="5">
        <v>21844</v>
      </c>
    </row>
    <row r="2054" spans="1:5" x14ac:dyDescent="0.2">
      <c r="A2054" s="5" t="s">
        <v>343</v>
      </c>
      <c r="B2054" s="5" t="s">
        <v>47</v>
      </c>
      <c r="C2054" s="5" t="s">
        <v>223</v>
      </c>
      <c r="D2054" s="5" t="s">
        <v>222</v>
      </c>
      <c r="E2054" s="5">
        <v>12665</v>
      </c>
    </row>
    <row r="2055" spans="1:5" x14ac:dyDescent="0.2">
      <c r="A2055" s="5" t="s">
        <v>343</v>
      </c>
      <c r="B2055" s="5" t="s">
        <v>47</v>
      </c>
      <c r="C2055" s="5" t="s">
        <v>221</v>
      </c>
      <c r="D2055" s="5" t="s">
        <v>220</v>
      </c>
      <c r="E2055" s="5">
        <v>1045</v>
      </c>
    </row>
    <row r="2056" spans="1:5" x14ac:dyDescent="0.2">
      <c r="A2056" s="5" t="s">
        <v>343</v>
      </c>
      <c r="B2056" s="5" t="s">
        <v>47</v>
      </c>
      <c r="C2056" s="5" t="s">
        <v>219</v>
      </c>
      <c r="D2056" s="5" t="s">
        <v>218</v>
      </c>
      <c r="E2056" s="5">
        <v>5598</v>
      </c>
    </row>
    <row r="2057" spans="1:5" x14ac:dyDescent="0.2">
      <c r="A2057" s="5" t="s">
        <v>343</v>
      </c>
      <c r="B2057" s="5" t="s">
        <v>47</v>
      </c>
      <c r="C2057" s="5" t="s">
        <v>217</v>
      </c>
      <c r="D2057" s="5" t="s">
        <v>216</v>
      </c>
      <c r="E2057" s="5">
        <v>2536</v>
      </c>
    </row>
    <row r="2058" spans="1:5" x14ac:dyDescent="0.2">
      <c r="A2058" s="5" t="s">
        <v>343</v>
      </c>
      <c r="B2058" s="5" t="s">
        <v>47</v>
      </c>
      <c r="C2058" s="5" t="s">
        <v>215</v>
      </c>
      <c r="D2058" s="5" t="s">
        <v>214</v>
      </c>
      <c r="E2058" s="5">
        <v>102774</v>
      </c>
    </row>
    <row r="2059" spans="1:5" x14ac:dyDescent="0.2">
      <c r="A2059" s="5" t="s">
        <v>343</v>
      </c>
      <c r="B2059" s="5" t="s">
        <v>47</v>
      </c>
      <c r="C2059" s="5" t="s">
        <v>213</v>
      </c>
      <c r="D2059" s="5" t="s">
        <v>212</v>
      </c>
      <c r="E2059" s="5">
        <v>39359</v>
      </c>
    </row>
    <row r="2060" spans="1:5" x14ac:dyDescent="0.2">
      <c r="A2060" s="5" t="s">
        <v>343</v>
      </c>
      <c r="B2060" s="5" t="s">
        <v>47</v>
      </c>
      <c r="C2060" s="5" t="s">
        <v>211</v>
      </c>
      <c r="D2060" s="5" t="s">
        <v>210</v>
      </c>
      <c r="E2060" s="5">
        <v>12454</v>
      </c>
    </row>
    <row r="2061" spans="1:5" x14ac:dyDescent="0.2">
      <c r="A2061" s="5" t="s">
        <v>343</v>
      </c>
      <c r="B2061" s="5" t="s">
        <v>47</v>
      </c>
      <c r="C2061" s="5" t="s">
        <v>209</v>
      </c>
      <c r="D2061" s="5" t="s">
        <v>208</v>
      </c>
      <c r="E2061" s="5">
        <v>12204</v>
      </c>
    </row>
    <row r="2062" spans="1:5" x14ac:dyDescent="0.2">
      <c r="A2062" s="5" t="s">
        <v>343</v>
      </c>
      <c r="B2062" s="5" t="s">
        <v>47</v>
      </c>
      <c r="C2062" s="5" t="s">
        <v>207</v>
      </c>
      <c r="D2062" s="5" t="s">
        <v>206</v>
      </c>
      <c r="E2062" s="5">
        <v>13401</v>
      </c>
    </row>
    <row r="2063" spans="1:5" x14ac:dyDescent="0.2">
      <c r="A2063" s="5" t="s">
        <v>343</v>
      </c>
      <c r="B2063" s="5" t="s">
        <v>47</v>
      </c>
      <c r="C2063" s="5" t="s">
        <v>205</v>
      </c>
      <c r="D2063" s="5" t="s">
        <v>204</v>
      </c>
      <c r="E2063" s="5">
        <v>1300</v>
      </c>
    </row>
    <row r="2064" spans="1:5" x14ac:dyDescent="0.2">
      <c r="A2064" s="5" t="s">
        <v>343</v>
      </c>
      <c r="B2064" s="5" t="s">
        <v>47</v>
      </c>
      <c r="C2064" s="5" t="s">
        <v>203</v>
      </c>
      <c r="D2064" s="5" t="s">
        <v>202</v>
      </c>
      <c r="E2064" s="5">
        <v>63415</v>
      </c>
    </row>
    <row r="2065" spans="1:5" x14ac:dyDescent="0.2">
      <c r="A2065" s="5" t="s">
        <v>343</v>
      </c>
      <c r="B2065" s="5" t="s">
        <v>47</v>
      </c>
      <c r="C2065" s="5" t="s">
        <v>201</v>
      </c>
      <c r="D2065" s="5" t="s">
        <v>200</v>
      </c>
      <c r="E2065" s="5">
        <v>60629</v>
      </c>
    </row>
    <row r="2066" spans="1:5" x14ac:dyDescent="0.2">
      <c r="A2066" s="5" t="s">
        <v>343</v>
      </c>
      <c r="B2066" s="5" t="s">
        <v>47</v>
      </c>
      <c r="C2066" s="5" t="s">
        <v>199</v>
      </c>
      <c r="D2066" s="5" t="s">
        <v>198</v>
      </c>
      <c r="E2066" s="5">
        <v>2786</v>
      </c>
    </row>
    <row r="2067" spans="1:5" x14ac:dyDescent="0.2">
      <c r="A2067" s="5" t="s">
        <v>343</v>
      </c>
      <c r="B2067" s="5" t="s">
        <v>47</v>
      </c>
      <c r="C2067" s="5" t="s">
        <v>197</v>
      </c>
      <c r="D2067" s="5" t="s">
        <v>196</v>
      </c>
      <c r="E2067" s="5">
        <v>69722</v>
      </c>
    </row>
    <row r="2068" spans="1:5" x14ac:dyDescent="0.2">
      <c r="A2068" s="5" t="s">
        <v>343</v>
      </c>
      <c r="B2068" s="5" t="s">
        <v>47</v>
      </c>
      <c r="C2068" s="5" t="s">
        <v>195</v>
      </c>
      <c r="D2068" s="5" t="s">
        <v>194</v>
      </c>
      <c r="E2068" s="5">
        <v>48025</v>
      </c>
    </row>
    <row r="2069" spans="1:5" x14ac:dyDescent="0.2">
      <c r="A2069" s="5" t="s">
        <v>343</v>
      </c>
      <c r="B2069" s="5" t="s">
        <v>47</v>
      </c>
      <c r="C2069" s="5" t="s">
        <v>193</v>
      </c>
      <c r="D2069" s="5" t="s">
        <v>192</v>
      </c>
      <c r="E2069" s="5">
        <v>7367</v>
      </c>
    </row>
    <row r="2070" spans="1:5" x14ac:dyDescent="0.2">
      <c r="A2070" s="5" t="s">
        <v>343</v>
      </c>
      <c r="B2070" s="5" t="s">
        <v>47</v>
      </c>
      <c r="C2070" s="5" t="s">
        <v>191</v>
      </c>
      <c r="D2070" s="5" t="s">
        <v>190</v>
      </c>
      <c r="E2070" s="5">
        <v>10981</v>
      </c>
    </row>
    <row r="2071" spans="1:5" x14ac:dyDescent="0.2">
      <c r="A2071" s="5" t="s">
        <v>343</v>
      </c>
      <c r="B2071" s="5" t="s">
        <v>47</v>
      </c>
      <c r="C2071" s="5" t="s">
        <v>189</v>
      </c>
      <c r="D2071" s="5" t="s">
        <v>188</v>
      </c>
      <c r="E2071" s="5">
        <v>29677</v>
      </c>
    </row>
    <row r="2072" spans="1:5" x14ac:dyDescent="0.2">
      <c r="A2072" s="5" t="s">
        <v>343</v>
      </c>
      <c r="B2072" s="5" t="s">
        <v>47</v>
      </c>
      <c r="C2072" s="5" t="s">
        <v>187</v>
      </c>
      <c r="D2072" s="5" t="s">
        <v>186</v>
      </c>
      <c r="E2072" s="5">
        <v>10100</v>
      </c>
    </row>
    <row r="2073" spans="1:5" x14ac:dyDescent="0.2">
      <c r="A2073" s="5" t="s">
        <v>343</v>
      </c>
      <c r="B2073" s="5" t="s">
        <v>47</v>
      </c>
      <c r="C2073" s="5" t="s">
        <v>185</v>
      </c>
      <c r="D2073" s="5" t="s">
        <v>184</v>
      </c>
      <c r="E2073" s="5">
        <v>11597</v>
      </c>
    </row>
    <row r="2074" spans="1:5" x14ac:dyDescent="0.2">
      <c r="A2074" s="5" t="s">
        <v>343</v>
      </c>
      <c r="B2074" s="5" t="s">
        <v>47</v>
      </c>
      <c r="C2074" s="5" t="s">
        <v>183</v>
      </c>
      <c r="D2074" s="5" t="s">
        <v>182</v>
      </c>
      <c r="E2074" s="5">
        <v>10403</v>
      </c>
    </row>
    <row r="2075" spans="1:5" x14ac:dyDescent="0.2">
      <c r="A2075" s="5" t="s">
        <v>343</v>
      </c>
      <c r="B2075" s="5" t="s">
        <v>47</v>
      </c>
      <c r="C2075" s="5" t="s">
        <v>181</v>
      </c>
      <c r="D2075" s="5" t="s">
        <v>180</v>
      </c>
      <c r="E2075" s="5">
        <v>1194</v>
      </c>
    </row>
    <row r="2076" spans="1:5" x14ac:dyDescent="0.2">
      <c r="A2076" s="5" t="s">
        <v>343</v>
      </c>
      <c r="B2076" s="5" t="s">
        <v>47</v>
      </c>
      <c r="C2076" s="5" t="s">
        <v>179</v>
      </c>
      <c r="D2076" s="5" t="s">
        <v>178</v>
      </c>
      <c r="E2076" s="5">
        <v>52516</v>
      </c>
    </row>
    <row r="2077" spans="1:5" x14ac:dyDescent="0.2">
      <c r="A2077" s="5" t="s">
        <v>343</v>
      </c>
      <c r="B2077" s="5" t="s">
        <v>47</v>
      </c>
      <c r="C2077" s="5" t="s">
        <v>177</v>
      </c>
      <c r="D2077" s="5" t="s">
        <v>176</v>
      </c>
      <c r="E2077" s="5">
        <v>12244</v>
      </c>
    </row>
    <row r="2078" spans="1:5" x14ac:dyDescent="0.2">
      <c r="A2078" s="5" t="s">
        <v>343</v>
      </c>
      <c r="B2078" s="5" t="s">
        <v>47</v>
      </c>
      <c r="C2078" s="5" t="s">
        <v>175</v>
      </c>
      <c r="D2078" s="5" t="s">
        <v>174</v>
      </c>
      <c r="E2078" s="5">
        <v>40272</v>
      </c>
    </row>
    <row r="2079" spans="1:5" x14ac:dyDescent="0.2">
      <c r="A2079" s="5" t="s">
        <v>343</v>
      </c>
      <c r="B2079" s="5" t="s">
        <v>47</v>
      </c>
      <c r="C2079" s="5" t="s">
        <v>173</v>
      </c>
      <c r="D2079" s="5" t="s">
        <v>172</v>
      </c>
      <c r="E2079" s="5">
        <v>15840</v>
      </c>
    </row>
    <row r="2080" spans="1:5" x14ac:dyDescent="0.2">
      <c r="A2080" s="5" t="s">
        <v>343</v>
      </c>
      <c r="B2080" s="5" t="s">
        <v>47</v>
      </c>
      <c r="C2080" s="5" t="s">
        <v>171</v>
      </c>
      <c r="D2080" s="5" t="s">
        <v>170</v>
      </c>
      <c r="E2080" s="5">
        <v>20571</v>
      </c>
    </row>
    <row r="2081" spans="1:5" x14ac:dyDescent="0.2">
      <c r="A2081" s="5" t="s">
        <v>343</v>
      </c>
      <c r="B2081" s="5" t="s">
        <v>47</v>
      </c>
      <c r="C2081" s="5" t="s">
        <v>169</v>
      </c>
      <c r="D2081" s="5" t="s">
        <v>168</v>
      </c>
      <c r="E2081" s="5">
        <v>3861</v>
      </c>
    </row>
    <row r="2082" spans="1:5" x14ac:dyDescent="0.2">
      <c r="A2082" s="5" t="s">
        <v>343</v>
      </c>
      <c r="B2082" s="5" t="s">
        <v>47</v>
      </c>
      <c r="C2082" s="5" t="s">
        <v>167</v>
      </c>
      <c r="D2082" s="5" t="s">
        <v>166</v>
      </c>
      <c r="E2082" s="5">
        <v>15288</v>
      </c>
    </row>
    <row r="2083" spans="1:5" x14ac:dyDescent="0.2">
      <c r="A2083" s="5" t="s">
        <v>343</v>
      </c>
      <c r="B2083" s="5" t="s">
        <v>47</v>
      </c>
      <c r="C2083" s="5" t="s">
        <v>165</v>
      </c>
      <c r="D2083" s="5" t="s">
        <v>164</v>
      </c>
      <c r="E2083" s="5">
        <v>3950</v>
      </c>
    </row>
    <row r="2084" spans="1:5" x14ac:dyDescent="0.2">
      <c r="A2084" s="5" t="s">
        <v>343</v>
      </c>
      <c r="B2084" s="5" t="s">
        <v>47</v>
      </c>
      <c r="C2084" s="5" t="s">
        <v>163</v>
      </c>
      <c r="D2084" s="5" t="s">
        <v>162</v>
      </c>
      <c r="E2084" s="5">
        <v>2378</v>
      </c>
    </row>
    <row r="2085" spans="1:5" x14ac:dyDescent="0.2">
      <c r="A2085" s="5" t="s">
        <v>343</v>
      </c>
      <c r="B2085" s="5" t="s">
        <v>47</v>
      </c>
      <c r="C2085" s="5" t="s">
        <v>161</v>
      </c>
      <c r="D2085" s="5" t="s">
        <v>160</v>
      </c>
      <c r="E2085" s="5">
        <v>1571</v>
      </c>
    </row>
    <row r="2086" spans="1:5" x14ac:dyDescent="0.2">
      <c r="A2086" s="5" t="s">
        <v>343</v>
      </c>
      <c r="B2086" s="5" t="s">
        <v>47</v>
      </c>
      <c r="C2086" s="5" t="s">
        <v>159</v>
      </c>
      <c r="D2086" s="5" t="s">
        <v>158</v>
      </c>
      <c r="E2086" s="5">
        <v>11338</v>
      </c>
    </row>
    <row r="2087" spans="1:5" x14ac:dyDescent="0.2">
      <c r="A2087" s="5" t="s">
        <v>343</v>
      </c>
      <c r="B2087" s="5" t="s">
        <v>47</v>
      </c>
      <c r="C2087" s="5" t="s">
        <v>157</v>
      </c>
      <c r="D2087" s="5" t="s">
        <v>156</v>
      </c>
      <c r="E2087" s="5">
        <v>3030</v>
      </c>
    </row>
    <row r="2088" spans="1:5" x14ac:dyDescent="0.2">
      <c r="A2088" s="5" t="s">
        <v>343</v>
      </c>
      <c r="B2088" s="5" t="s">
        <v>47</v>
      </c>
      <c r="C2088" s="5" t="s">
        <v>155</v>
      </c>
      <c r="D2088" s="5" t="s">
        <v>154</v>
      </c>
      <c r="E2088" s="5">
        <v>8308</v>
      </c>
    </row>
    <row r="2089" spans="1:5" x14ac:dyDescent="0.2">
      <c r="A2089" s="5" t="s">
        <v>343</v>
      </c>
      <c r="B2089" s="5" t="s">
        <v>47</v>
      </c>
      <c r="C2089" s="5" t="s">
        <v>153</v>
      </c>
      <c r="D2089" s="5" t="s">
        <v>152</v>
      </c>
      <c r="E2089" s="5">
        <v>8242</v>
      </c>
    </row>
    <row r="2090" spans="1:5" x14ac:dyDescent="0.2">
      <c r="A2090" s="5" t="s">
        <v>343</v>
      </c>
      <c r="B2090" s="5" t="s">
        <v>47</v>
      </c>
      <c r="C2090" s="5" t="s">
        <v>151</v>
      </c>
      <c r="D2090" s="5" t="s">
        <v>150</v>
      </c>
      <c r="E2090" s="5">
        <v>48507</v>
      </c>
    </row>
    <row r="2091" spans="1:5" x14ac:dyDescent="0.2">
      <c r="A2091" s="5" t="s">
        <v>343</v>
      </c>
      <c r="B2091" s="5" t="s">
        <v>47</v>
      </c>
      <c r="C2091" s="5" t="s">
        <v>149</v>
      </c>
      <c r="D2091" s="5" t="s">
        <v>148</v>
      </c>
      <c r="E2091" s="5">
        <v>8138</v>
      </c>
    </row>
    <row r="2092" spans="1:5" x14ac:dyDescent="0.2">
      <c r="A2092" s="5" t="s">
        <v>343</v>
      </c>
      <c r="B2092" s="5" t="s">
        <v>47</v>
      </c>
      <c r="C2092" s="5" t="s">
        <v>147</v>
      </c>
      <c r="D2092" s="5" t="s">
        <v>146</v>
      </c>
      <c r="E2092" s="5">
        <v>7448</v>
      </c>
    </row>
    <row r="2093" spans="1:5" x14ac:dyDescent="0.2">
      <c r="A2093" s="5" t="s">
        <v>343</v>
      </c>
      <c r="B2093" s="5" t="s">
        <v>47</v>
      </c>
      <c r="C2093" s="5" t="s">
        <v>145</v>
      </c>
      <c r="D2093" s="5" t="s">
        <v>144</v>
      </c>
      <c r="E2093" s="5">
        <v>32920</v>
      </c>
    </row>
    <row r="2094" spans="1:5" x14ac:dyDescent="0.2">
      <c r="A2094" s="5" t="s">
        <v>343</v>
      </c>
      <c r="B2094" s="5" t="s">
        <v>47</v>
      </c>
      <c r="C2094" s="5" t="s">
        <v>141</v>
      </c>
      <c r="D2094" s="5" t="s">
        <v>143</v>
      </c>
      <c r="E2094" s="5" t="s">
        <v>142</v>
      </c>
    </row>
    <row r="2095" spans="1:5" x14ac:dyDescent="0.2">
      <c r="A2095" s="5" t="s">
        <v>343</v>
      </c>
      <c r="B2095" s="5" t="s">
        <v>47</v>
      </c>
      <c r="C2095" s="5" t="s">
        <v>141</v>
      </c>
      <c r="D2095" s="5" t="s">
        <v>140</v>
      </c>
      <c r="E2095" s="5">
        <v>936</v>
      </c>
    </row>
    <row r="2096" spans="1:5" x14ac:dyDescent="0.2">
      <c r="A2096" s="5" t="s">
        <v>343</v>
      </c>
      <c r="B2096" s="5" t="s">
        <v>47</v>
      </c>
      <c r="C2096" s="5" t="s">
        <v>139</v>
      </c>
      <c r="D2096" s="5" t="s">
        <v>138</v>
      </c>
      <c r="E2096" s="5">
        <v>39711</v>
      </c>
    </row>
    <row r="2097" spans="1:5" x14ac:dyDescent="0.2">
      <c r="A2097" s="5" t="s">
        <v>343</v>
      </c>
      <c r="B2097" s="5" t="s">
        <v>47</v>
      </c>
      <c r="C2097" s="5" t="s">
        <v>137</v>
      </c>
      <c r="D2097" s="5" t="s">
        <v>136</v>
      </c>
      <c r="E2097" s="5">
        <v>12036</v>
      </c>
    </row>
    <row r="2098" spans="1:5" x14ac:dyDescent="0.2">
      <c r="A2098" s="5" t="s">
        <v>343</v>
      </c>
      <c r="B2098" s="5" t="s">
        <v>47</v>
      </c>
      <c r="C2098" s="5" t="s">
        <v>135</v>
      </c>
      <c r="D2098" s="5" t="s">
        <v>134</v>
      </c>
      <c r="E2098" s="5">
        <v>59200</v>
      </c>
    </row>
    <row r="2099" spans="1:5" x14ac:dyDescent="0.2">
      <c r="A2099" s="5" t="s">
        <v>343</v>
      </c>
      <c r="B2099" s="5" t="s">
        <v>47</v>
      </c>
      <c r="C2099" s="5" t="s">
        <v>132</v>
      </c>
      <c r="D2099" s="5" t="s">
        <v>131</v>
      </c>
      <c r="E2099" s="5">
        <v>322134</v>
      </c>
    </row>
    <row r="2100" spans="1:5" x14ac:dyDescent="0.2">
      <c r="A2100" s="5" t="s">
        <v>342</v>
      </c>
      <c r="B2100" s="5" t="s">
        <v>49</v>
      </c>
      <c r="C2100" s="5" t="s">
        <v>314</v>
      </c>
      <c r="D2100" s="5" t="s">
        <v>313</v>
      </c>
      <c r="E2100" s="5">
        <v>414055</v>
      </c>
    </row>
    <row r="2101" spans="1:5" x14ac:dyDescent="0.2">
      <c r="A2101" s="5" t="s">
        <v>342</v>
      </c>
      <c r="B2101" s="5" t="s">
        <v>49</v>
      </c>
      <c r="C2101" s="5" t="s">
        <v>312</v>
      </c>
      <c r="D2101" s="5" t="s">
        <v>311</v>
      </c>
      <c r="E2101" s="5">
        <v>365455</v>
      </c>
    </row>
    <row r="2102" spans="1:5" x14ac:dyDescent="0.2">
      <c r="A2102" s="5" t="s">
        <v>342</v>
      </c>
      <c r="B2102" s="5" t="s">
        <v>49</v>
      </c>
      <c r="C2102" s="5" t="s">
        <v>310</v>
      </c>
      <c r="D2102" s="5" t="s">
        <v>309</v>
      </c>
      <c r="E2102" s="5">
        <v>3483</v>
      </c>
    </row>
    <row r="2103" spans="1:5" x14ac:dyDescent="0.2">
      <c r="A2103" s="5" t="s">
        <v>342</v>
      </c>
      <c r="B2103" s="5" t="s">
        <v>49</v>
      </c>
      <c r="C2103" s="5" t="s">
        <v>308</v>
      </c>
      <c r="D2103" s="5" t="s">
        <v>307</v>
      </c>
      <c r="E2103" s="5">
        <v>2965</v>
      </c>
    </row>
    <row r="2104" spans="1:5" x14ac:dyDescent="0.2">
      <c r="A2104" s="5" t="s">
        <v>342</v>
      </c>
      <c r="B2104" s="5" t="s">
        <v>49</v>
      </c>
      <c r="C2104" s="5" t="s">
        <v>306</v>
      </c>
      <c r="D2104" s="5" t="s">
        <v>305</v>
      </c>
      <c r="E2104" s="5">
        <v>518</v>
      </c>
    </row>
    <row r="2105" spans="1:5" x14ac:dyDescent="0.2">
      <c r="A2105" s="5" t="s">
        <v>342</v>
      </c>
      <c r="B2105" s="5" t="s">
        <v>49</v>
      </c>
      <c r="C2105" s="5" t="s">
        <v>304</v>
      </c>
      <c r="D2105" s="5" t="s">
        <v>303</v>
      </c>
      <c r="E2105" s="5">
        <v>1393</v>
      </c>
    </row>
    <row r="2106" spans="1:5" x14ac:dyDescent="0.2">
      <c r="A2106" s="5" t="s">
        <v>342</v>
      </c>
      <c r="B2106" s="5" t="s">
        <v>49</v>
      </c>
      <c r="C2106" s="5" t="s">
        <v>302</v>
      </c>
      <c r="D2106" s="5" t="s">
        <v>301</v>
      </c>
      <c r="E2106" s="5">
        <v>96</v>
      </c>
    </row>
    <row r="2107" spans="1:5" x14ac:dyDescent="0.2">
      <c r="A2107" s="5" t="s">
        <v>342</v>
      </c>
      <c r="B2107" s="5" t="s">
        <v>49</v>
      </c>
      <c r="C2107" s="5" t="s">
        <v>300</v>
      </c>
      <c r="D2107" s="5" t="s">
        <v>299</v>
      </c>
      <c r="E2107" s="5">
        <v>1059</v>
      </c>
    </row>
    <row r="2108" spans="1:5" x14ac:dyDescent="0.2">
      <c r="A2108" s="5" t="s">
        <v>342</v>
      </c>
      <c r="B2108" s="5" t="s">
        <v>49</v>
      </c>
      <c r="C2108" s="5" t="s">
        <v>298</v>
      </c>
      <c r="D2108" s="5" t="s">
        <v>297</v>
      </c>
      <c r="E2108" s="5">
        <v>238</v>
      </c>
    </row>
    <row r="2109" spans="1:5" x14ac:dyDescent="0.2">
      <c r="A2109" s="5" t="s">
        <v>342</v>
      </c>
      <c r="B2109" s="5" t="s">
        <v>49</v>
      </c>
      <c r="C2109" s="5" t="s">
        <v>296</v>
      </c>
      <c r="D2109" s="5" t="s">
        <v>295</v>
      </c>
      <c r="E2109" s="5">
        <v>7804</v>
      </c>
    </row>
    <row r="2110" spans="1:5" x14ac:dyDescent="0.2">
      <c r="A2110" s="5" t="s">
        <v>342</v>
      </c>
      <c r="B2110" s="5" t="s">
        <v>49</v>
      </c>
      <c r="C2110" s="5" t="s">
        <v>294</v>
      </c>
      <c r="D2110" s="5" t="s">
        <v>293</v>
      </c>
      <c r="E2110" s="5">
        <v>13040</v>
      </c>
    </row>
    <row r="2111" spans="1:5" x14ac:dyDescent="0.2">
      <c r="A2111" s="5" t="s">
        <v>342</v>
      </c>
      <c r="B2111" s="5" t="s">
        <v>49</v>
      </c>
      <c r="C2111" s="5" t="s">
        <v>292</v>
      </c>
      <c r="D2111" s="5" t="s">
        <v>291</v>
      </c>
      <c r="E2111" s="5">
        <v>80333</v>
      </c>
    </row>
    <row r="2112" spans="1:5" x14ac:dyDescent="0.2">
      <c r="A2112" s="5" t="s">
        <v>342</v>
      </c>
      <c r="B2112" s="5" t="s">
        <v>49</v>
      </c>
      <c r="C2112" s="5" t="s">
        <v>290</v>
      </c>
      <c r="D2112" s="5" t="s">
        <v>289</v>
      </c>
      <c r="E2112" s="5">
        <v>61477</v>
      </c>
    </row>
    <row r="2113" spans="1:5" x14ac:dyDescent="0.2">
      <c r="A2113" s="5" t="s">
        <v>342</v>
      </c>
      <c r="B2113" s="5" t="s">
        <v>49</v>
      </c>
      <c r="C2113" s="5" t="s">
        <v>288</v>
      </c>
      <c r="D2113" s="5" t="s">
        <v>287</v>
      </c>
      <c r="E2113" s="5">
        <v>518</v>
      </c>
    </row>
    <row r="2114" spans="1:5" x14ac:dyDescent="0.2">
      <c r="A2114" s="5" t="s">
        <v>342</v>
      </c>
      <c r="B2114" s="5" t="s">
        <v>49</v>
      </c>
      <c r="C2114" s="5" t="s">
        <v>286</v>
      </c>
      <c r="D2114" s="5" t="s">
        <v>285</v>
      </c>
      <c r="E2114" s="5">
        <v>1241</v>
      </c>
    </row>
    <row r="2115" spans="1:5" x14ac:dyDescent="0.2">
      <c r="A2115" s="5" t="s">
        <v>342</v>
      </c>
      <c r="B2115" s="5" t="s">
        <v>49</v>
      </c>
      <c r="C2115" s="5" t="s">
        <v>284</v>
      </c>
      <c r="D2115" s="5" t="s">
        <v>283</v>
      </c>
      <c r="E2115" s="5">
        <v>3638</v>
      </c>
    </row>
    <row r="2116" spans="1:5" x14ac:dyDescent="0.2">
      <c r="A2116" s="5" t="s">
        <v>342</v>
      </c>
      <c r="B2116" s="5" t="s">
        <v>49</v>
      </c>
      <c r="C2116" s="5" t="s">
        <v>282</v>
      </c>
      <c r="D2116" s="5" t="s">
        <v>281</v>
      </c>
      <c r="E2116" s="5">
        <v>7007</v>
      </c>
    </row>
    <row r="2117" spans="1:5" x14ac:dyDescent="0.2">
      <c r="A2117" s="5" t="s">
        <v>342</v>
      </c>
      <c r="B2117" s="5" t="s">
        <v>49</v>
      </c>
      <c r="C2117" s="5" t="s">
        <v>280</v>
      </c>
      <c r="D2117" s="5" t="s">
        <v>279</v>
      </c>
      <c r="E2117" s="5">
        <v>6188</v>
      </c>
    </row>
    <row r="2118" spans="1:5" x14ac:dyDescent="0.2">
      <c r="A2118" s="5" t="s">
        <v>342</v>
      </c>
      <c r="B2118" s="5" t="s">
        <v>49</v>
      </c>
      <c r="C2118" s="5" t="s">
        <v>278</v>
      </c>
      <c r="D2118" s="5" t="s">
        <v>277</v>
      </c>
      <c r="E2118" s="5">
        <v>1642</v>
      </c>
    </row>
    <row r="2119" spans="1:5" x14ac:dyDescent="0.2">
      <c r="A2119" s="5" t="s">
        <v>342</v>
      </c>
      <c r="B2119" s="5" t="s">
        <v>49</v>
      </c>
      <c r="C2119" s="5" t="s">
        <v>276</v>
      </c>
      <c r="D2119" s="5" t="s">
        <v>275</v>
      </c>
      <c r="E2119" s="5">
        <v>1899</v>
      </c>
    </row>
    <row r="2120" spans="1:5" x14ac:dyDescent="0.2">
      <c r="A2120" s="5" t="s">
        <v>342</v>
      </c>
      <c r="B2120" s="5" t="s">
        <v>49</v>
      </c>
      <c r="C2120" s="5" t="s">
        <v>274</v>
      </c>
      <c r="D2120" s="5" t="s">
        <v>273</v>
      </c>
      <c r="E2120" s="5">
        <v>33989</v>
      </c>
    </row>
    <row r="2121" spans="1:5" x14ac:dyDescent="0.2">
      <c r="A2121" s="5" t="s">
        <v>342</v>
      </c>
      <c r="B2121" s="5" t="s">
        <v>49</v>
      </c>
      <c r="C2121" s="5" t="s">
        <v>272</v>
      </c>
      <c r="D2121" s="5" t="s">
        <v>271</v>
      </c>
      <c r="E2121" s="5">
        <v>572</v>
      </c>
    </row>
    <row r="2122" spans="1:5" x14ac:dyDescent="0.2">
      <c r="A2122" s="5" t="s">
        <v>342</v>
      </c>
      <c r="B2122" s="5" t="s">
        <v>49</v>
      </c>
      <c r="C2122" s="5" t="s">
        <v>270</v>
      </c>
      <c r="D2122" s="5" t="s">
        <v>269</v>
      </c>
      <c r="E2122" s="5">
        <v>2486</v>
      </c>
    </row>
    <row r="2123" spans="1:5" x14ac:dyDescent="0.2">
      <c r="A2123" s="5" t="s">
        <v>342</v>
      </c>
      <c r="B2123" s="5" t="s">
        <v>49</v>
      </c>
      <c r="C2123" s="5" t="s">
        <v>268</v>
      </c>
      <c r="D2123" s="5" t="s">
        <v>267</v>
      </c>
      <c r="E2123" s="5">
        <v>2295</v>
      </c>
    </row>
    <row r="2124" spans="1:5" x14ac:dyDescent="0.2">
      <c r="A2124" s="5" t="s">
        <v>342</v>
      </c>
      <c r="B2124" s="5" t="s">
        <v>49</v>
      </c>
      <c r="C2124" s="5" t="s">
        <v>266</v>
      </c>
      <c r="D2124" s="5" t="s">
        <v>265</v>
      </c>
      <c r="E2124" s="5">
        <v>18856</v>
      </c>
    </row>
    <row r="2125" spans="1:5" x14ac:dyDescent="0.2">
      <c r="A2125" s="5" t="s">
        <v>342</v>
      </c>
      <c r="B2125" s="5" t="s">
        <v>49</v>
      </c>
      <c r="C2125" s="5" t="s">
        <v>264</v>
      </c>
      <c r="D2125" s="5" t="s">
        <v>263</v>
      </c>
      <c r="E2125" s="5">
        <v>5978</v>
      </c>
    </row>
    <row r="2126" spans="1:5" x14ac:dyDescent="0.2">
      <c r="A2126" s="5" t="s">
        <v>342</v>
      </c>
      <c r="B2126" s="5" t="s">
        <v>49</v>
      </c>
      <c r="C2126" s="5" t="s">
        <v>262</v>
      </c>
      <c r="D2126" s="5" t="s">
        <v>261</v>
      </c>
      <c r="E2126" s="5">
        <v>187</v>
      </c>
    </row>
    <row r="2127" spans="1:5" x14ac:dyDescent="0.2">
      <c r="A2127" s="5" t="s">
        <v>342</v>
      </c>
      <c r="B2127" s="5" t="s">
        <v>49</v>
      </c>
      <c r="C2127" s="5" t="s">
        <v>260</v>
      </c>
      <c r="D2127" s="5" t="s">
        <v>259</v>
      </c>
      <c r="E2127" s="5">
        <v>144</v>
      </c>
    </row>
    <row r="2128" spans="1:5" x14ac:dyDescent="0.2">
      <c r="A2128" s="5" t="s">
        <v>342</v>
      </c>
      <c r="B2128" s="5" t="s">
        <v>49</v>
      </c>
      <c r="C2128" s="5" t="s">
        <v>258</v>
      </c>
      <c r="D2128" s="5" t="s">
        <v>257</v>
      </c>
      <c r="E2128" s="5">
        <v>1268</v>
      </c>
    </row>
    <row r="2129" spans="1:5" x14ac:dyDescent="0.2">
      <c r="A2129" s="5" t="s">
        <v>342</v>
      </c>
      <c r="B2129" s="5" t="s">
        <v>49</v>
      </c>
      <c r="C2129" s="5" t="s">
        <v>255</v>
      </c>
      <c r="D2129" s="5" t="s">
        <v>254</v>
      </c>
      <c r="E2129" s="5">
        <v>1054</v>
      </c>
    </row>
    <row r="2130" spans="1:5" x14ac:dyDescent="0.2">
      <c r="A2130" s="5" t="s">
        <v>342</v>
      </c>
      <c r="B2130" s="5" t="s">
        <v>49</v>
      </c>
      <c r="C2130" s="5" t="s">
        <v>253</v>
      </c>
      <c r="D2130" s="5" t="s">
        <v>252</v>
      </c>
      <c r="E2130" s="5">
        <v>1319</v>
      </c>
    </row>
    <row r="2131" spans="1:5" x14ac:dyDescent="0.2">
      <c r="A2131" s="5" t="s">
        <v>342</v>
      </c>
      <c r="B2131" s="5" t="s">
        <v>49</v>
      </c>
      <c r="C2131" s="5" t="s">
        <v>251</v>
      </c>
      <c r="D2131" s="5" t="s">
        <v>250</v>
      </c>
      <c r="E2131" s="5">
        <v>5470</v>
      </c>
    </row>
    <row r="2132" spans="1:5" x14ac:dyDescent="0.2">
      <c r="A2132" s="5" t="s">
        <v>342</v>
      </c>
      <c r="B2132" s="5" t="s">
        <v>49</v>
      </c>
      <c r="C2132" s="5" t="s">
        <v>249</v>
      </c>
      <c r="D2132" s="5" t="s">
        <v>248</v>
      </c>
      <c r="E2132" s="5">
        <v>3435</v>
      </c>
    </row>
    <row r="2133" spans="1:5" x14ac:dyDescent="0.2">
      <c r="A2133" s="5" t="s">
        <v>342</v>
      </c>
      <c r="B2133" s="5" t="s">
        <v>49</v>
      </c>
      <c r="C2133" s="5" t="s">
        <v>247</v>
      </c>
      <c r="D2133" s="5" t="s">
        <v>246</v>
      </c>
      <c r="E2133" s="5">
        <v>27295</v>
      </c>
    </row>
    <row r="2134" spans="1:5" x14ac:dyDescent="0.2">
      <c r="A2134" s="5" t="s">
        <v>342</v>
      </c>
      <c r="B2134" s="5" t="s">
        <v>49</v>
      </c>
      <c r="C2134" s="5" t="s">
        <v>245</v>
      </c>
      <c r="D2134" s="5" t="s">
        <v>244</v>
      </c>
      <c r="E2134" s="5">
        <v>26884</v>
      </c>
    </row>
    <row r="2135" spans="1:5" x14ac:dyDescent="0.2">
      <c r="A2135" s="5" t="s">
        <v>342</v>
      </c>
      <c r="B2135" s="5" t="s">
        <v>49</v>
      </c>
      <c r="C2135" s="5" t="s">
        <v>243</v>
      </c>
      <c r="D2135" s="5" t="s">
        <v>242</v>
      </c>
      <c r="E2135" s="5">
        <v>10448</v>
      </c>
    </row>
    <row r="2136" spans="1:5" x14ac:dyDescent="0.2">
      <c r="A2136" s="5" t="s">
        <v>342</v>
      </c>
      <c r="B2136" s="5" t="s">
        <v>49</v>
      </c>
      <c r="C2136" s="5" t="s">
        <v>241</v>
      </c>
      <c r="D2136" s="5" t="s">
        <v>240</v>
      </c>
      <c r="E2136" s="5">
        <v>2229</v>
      </c>
    </row>
    <row r="2137" spans="1:5" x14ac:dyDescent="0.2">
      <c r="A2137" s="5" t="s">
        <v>342</v>
      </c>
      <c r="B2137" s="5" t="s">
        <v>49</v>
      </c>
      <c r="C2137" s="5" t="s">
        <v>239</v>
      </c>
      <c r="D2137" s="5" t="s">
        <v>238</v>
      </c>
      <c r="E2137" s="5">
        <v>390</v>
      </c>
    </row>
    <row r="2138" spans="1:5" x14ac:dyDescent="0.2">
      <c r="A2138" s="5" t="s">
        <v>342</v>
      </c>
      <c r="B2138" s="5" t="s">
        <v>49</v>
      </c>
      <c r="C2138" s="5" t="s">
        <v>237</v>
      </c>
      <c r="D2138" s="5" t="s">
        <v>236</v>
      </c>
      <c r="E2138" s="5">
        <v>124</v>
      </c>
    </row>
    <row r="2139" spans="1:5" x14ac:dyDescent="0.2">
      <c r="A2139" s="5" t="s">
        <v>342</v>
      </c>
      <c r="B2139" s="5" t="s">
        <v>49</v>
      </c>
      <c r="C2139" s="5" t="s">
        <v>235</v>
      </c>
      <c r="D2139" s="5" t="s">
        <v>234</v>
      </c>
      <c r="E2139" s="5">
        <v>3693</v>
      </c>
    </row>
    <row r="2140" spans="1:5" x14ac:dyDescent="0.2">
      <c r="A2140" s="5" t="s">
        <v>342</v>
      </c>
      <c r="B2140" s="5" t="s">
        <v>49</v>
      </c>
      <c r="C2140" s="5" t="s">
        <v>233</v>
      </c>
      <c r="D2140" s="5" t="s">
        <v>232</v>
      </c>
      <c r="E2140" s="5">
        <v>376</v>
      </c>
    </row>
    <row r="2141" spans="1:5" x14ac:dyDescent="0.2">
      <c r="A2141" s="5" t="s">
        <v>342</v>
      </c>
      <c r="B2141" s="5" t="s">
        <v>49</v>
      </c>
      <c r="C2141" s="5" t="s">
        <v>231</v>
      </c>
      <c r="D2141" s="5" t="s">
        <v>230</v>
      </c>
      <c r="E2141" s="5">
        <v>386</v>
      </c>
    </row>
    <row r="2142" spans="1:5" x14ac:dyDescent="0.2">
      <c r="A2142" s="5" t="s">
        <v>342</v>
      </c>
      <c r="B2142" s="5" t="s">
        <v>49</v>
      </c>
      <c r="C2142" s="5" t="s">
        <v>229</v>
      </c>
      <c r="D2142" s="5" t="s">
        <v>228</v>
      </c>
      <c r="E2142" s="5">
        <v>1997</v>
      </c>
    </row>
    <row r="2143" spans="1:5" x14ac:dyDescent="0.2">
      <c r="A2143" s="5" t="s">
        <v>342</v>
      </c>
      <c r="B2143" s="5" t="s">
        <v>49</v>
      </c>
      <c r="C2143" s="5" t="s">
        <v>227</v>
      </c>
      <c r="D2143" s="5" t="s">
        <v>226</v>
      </c>
      <c r="E2143" s="5">
        <v>1252</v>
      </c>
    </row>
    <row r="2144" spans="1:5" x14ac:dyDescent="0.2">
      <c r="A2144" s="5" t="s">
        <v>342</v>
      </c>
      <c r="B2144" s="5" t="s">
        <v>49</v>
      </c>
      <c r="C2144" s="5" t="s">
        <v>225</v>
      </c>
      <c r="D2144" s="5" t="s">
        <v>224</v>
      </c>
      <c r="E2144" s="5">
        <v>10741</v>
      </c>
    </row>
    <row r="2145" spans="1:5" x14ac:dyDescent="0.2">
      <c r="A2145" s="5" t="s">
        <v>342</v>
      </c>
      <c r="B2145" s="5" t="s">
        <v>49</v>
      </c>
      <c r="C2145" s="5" t="s">
        <v>223</v>
      </c>
      <c r="D2145" s="5" t="s">
        <v>222</v>
      </c>
      <c r="E2145" s="5">
        <v>3810</v>
      </c>
    </row>
    <row r="2146" spans="1:5" x14ac:dyDescent="0.2">
      <c r="A2146" s="5" t="s">
        <v>342</v>
      </c>
      <c r="B2146" s="5" t="s">
        <v>49</v>
      </c>
      <c r="C2146" s="5" t="s">
        <v>221</v>
      </c>
      <c r="D2146" s="5" t="s">
        <v>220</v>
      </c>
      <c r="E2146" s="5">
        <v>971</v>
      </c>
    </row>
    <row r="2147" spans="1:5" x14ac:dyDescent="0.2">
      <c r="A2147" s="5" t="s">
        <v>342</v>
      </c>
      <c r="B2147" s="5" t="s">
        <v>49</v>
      </c>
      <c r="C2147" s="5" t="s">
        <v>219</v>
      </c>
      <c r="D2147" s="5" t="s">
        <v>218</v>
      </c>
      <c r="E2147" s="5">
        <v>5304</v>
      </c>
    </row>
    <row r="2148" spans="1:5" x14ac:dyDescent="0.2">
      <c r="A2148" s="5" t="s">
        <v>342</v>
      </c>
      <c r="B2148" s="5" t="s">
        <v>49</v>
      </c>
      <c r="C2148" s="5" t="s">
        <v>217</v>
      </c>
      <c r="D2148" s="5" t="s">
        <v>216</v>
      </c>
      <c r="E2148" s="5">
        <v>656</v>
      </c>
    </row>
    <row r="2149" spans="1:5" x14ac:dyDescent="0.2">
      <c r="A2149" s="5" t="s">
        <v>342</v>
      </c>
      <c r="B2149" s="5" t="s">
        <v>49</v>
      </c>
      <c r="C2149" s="5" t="s">
        <v>215</v>
      </c>
      <c r="D2149" s="5" t="s">
        <v>214</v>
      </c>
      <c r="E2149" s="5">
        <v>69123</v>
      </c>
    </row>
    <row r="2150" spans="1:5" x14ac:dyDescent="0.2">
      <c r="A2150" s="5" t="s">
        <v>342</v>
      </c>
      <c r="B2150" s="5" t="s">
        <v>49</v>
      </c>
      <c r="C2150" s="5" t="s">
        <v>213</v>
      </c>
      <c r="D2150" s="5" t="s">
        <v>212</v>
      </c>
      <c r="E2150" s="5">
        <v>22048</v>
      </c>
    </row>
    <row r="2151" spans="1:5" x14ac:dyDescent="0.2">
      <c r="A2151" s="5" t="s">
        <v>342</v>
      </c>
      <c r="B2151" s="5" t="s">
        <v>49</v>
      </c>
      <c r="C2151" s="5" t="s">
        <v>211</v>
      </c>
      <c r="D2151" s="5" t="s">
        <v>210</v>
      </c>
      <c r="E2151" s="5">
        <v>6847</v>
      </c>
    </row>
    <row r="2152" spans="1:5" x14ac:dyDescent="0.2">
      <c r="A2152" s="5" t="s">
        <v>342</v>
      </c>
      <c r="B2152" s="5" t="s">
        <v>49</v>
      </c>
      <c r="C2152" s="5" t="s">
        <v>209</v>
      </c>
      <c r="D2152" s="5" t="s">
        <v>208</v>
      </c>
      <c r="E2152" s="5">
        <v>1912</v>
      </c>
    </row>
    <row r="2153" spans="1:5" x14ac:dyDescent="0.2">
      <c r="A2153" s="5" t="s">
        <v>342</v>
      </c>
      <c r="B2153" s="5" t="s">
        <v>49</v>
      </c>
      <c r="C2153" s="5" t="s">
        <v>207</v>
      </c>
      <c r="D2153" s="5" t="s">
        <v>206</v>
      </c>
      <c r="E2153" s="5">
        <v>11619</v>
      </c>
    </row>
    <row r="2154" spans="1:5" x14ac:dyDescent="0.2">
      <c r="A2154" s="5" t="s">
        <v>342</v>
      </c>
      <c r="B2154" s="5" t="s">
        <v>49</v>
      </c>
      <c r="C2154" s="5" t="s">
        <v>205</v>
      </c>
      <c r="D2154" s="5" t="s">
        <v>204</v>
      </c>
      <c r="E2154" s="5">
        <v>1670</v>
      </c>
    </row>
    <row r="2155" spans="1:5" x14ac:dyDescent="0.2">
      <c r="A2155" s="5" t="s">
        <v>342</v>
      </c>
      <c r="B2155" s="5" t="s">
        <v>49</v>
      </c>
      <c r="C2155" s="5" t="s">
        <v>203</v>
      </c>
      <c r="D2155" s="5" t="s">
        <v>202</v>
      </c>
      <c r="E2155" s="5">
        <v>47075</v>
      </c>
    </row>
    <row r="2156" spans="1:5" x14ac:dyDescent="0.2">
      <c r="A2156" s="5" t="s">
        <v>342</v>
      </c>
      <c r="B2156" s="5" t="s">
        <v>49</v>
      </c>
      <c r="C2156" s="5" t="s">
        <v>201</v>
      </c>
      <c r="D2156" s="5" t="s">
        <v>200</v>
      </c>
      <c r="E2156" s="5">
        <v>42919</v>
      </c>
    </row>
    <row r="2157" spans="1:5" x14ac:dyDescent="0.2">
      <c r="A2157" s="5" t="s">
        <v>342</v>
      </c>
      <c r="B2157" s="5" t="s">
        <v>49</v>
      </c>
      <c r="C2157" s="5" t="s">
        <v>199</v>
      </c>
      <c r="D2157" s="5" t="s">
        <v>198</v>
      </c>
      <c r="E2157" s="5">
        <v>4156</v>
      </c>
    </row>
    <row r="2158" spans="1:5" x14ac:dyDescent="0.2">
      <c r="A2158" s="5" t="s">
        <v>342</v>
      </c>
      <c r="B2158" s="5" t="s">
        <v>49</v>
      </c>
      <c r="C2158" s="5" t="s">
        <v>197</v>
      </c>
      <c r="D2158" s="5" t="s">
        <v>196</v>
      </c>
      <c r="E2158" s="5">
        <v>52794</v>
      </c>
    </row>
    <row r="2159" spans="1:5" x14ac:dyDescent="0.2">
      <c r="A2159" s="5" t="s">
        <v>342</v>
      </c>
      <c r="B2159" s="5" t="s">
        <v>49</v>
      </c>
      <c r="C2159" s="5" t="s">
        <v>195</v>
      </c>
      <c r="D2159" s="5" t="s">
        <v>194</v>
      </c>
      <c r="E2159" s="5">
        <v>29526</v>
      </c>
    </row>
    <row r="2160" spans="1:5" x14ac:dyDescent="0.2">
      <c r="A2160" s="5" t="s">
        <v>342</v>
      </c>
      <c r="B2160" s="5" t="s">
        <v>49</v>
      </c>
      <c r="C2160" s="5" t="s">
        <v>193</v>
      </c>
      <c r="D2160" s="5" t="s">
        <v>192</v>
      </c>
      <c r="E2160" s="5">
        <v>4178</v>
      </c>
    </row>
    <row r="2161" spans="1:5" x14ac:dyDescent="0.2">
      <c r="A2161" s="5" t="s">
        <v>342</v>
      </c>
      <c r="B2161" s="5" t="s">
        <v>49</v>
      </c>
      <c r="C2161" s="5" t="s">
        <v>191</v>
      </c>
      <c r="D2161" s="5" t="s">
        <v>190</v>
      </c>
      <c r="E2161" s="5">
        <v>4895</v>
      </c>
    </row>
    <row r="2162" spans="1:5" x14ac:dyDescent="0.2">
      <c r="A2162" s="5" t="s">
        <v>342</v>
      </c>
      <c r="B2162" s="5" t="s">
        <v>49</v>
      </c>
      <c r="C2162" s="5" t="s">
        <v>189</v>
      </c>
      <c r="D2162" s="5" t="s">
        <v>188</v>
      </c>
      <c r="E2162" s="5">
        <v>20452</v>
      </c>
    </row>
    <row r="2163" spans="1:5" x14ac:dyDescent="0.2">
      <c r="A2163" s="5" t="s">
        <v>342</v>
      </c>
      <c r="B2163" s="5" t="s">
        <v>49</v>
      </c>
      <c r="C2163" s="5" t="s">
        <v>187</v>
      </c>
      <c r="D2163" s="5" t="s">
        <v>186</v>
      </c>
      <c r="E2163" s="5">
        <v>8302</v>
      </c>
    </row>
    <row r="2164" spans="1:5" x14ac:dyDescent="0.2">
      <c r="A2164" s="5" t="s">
        <v>342</v>
      </c>
      <c r="B2164" s="5" t="s">
        <v>49</v>
      </c>
      <c r="C2164" s="5" t="s">
        <v>185</v>
      </c>
      <c r="D2164" s="5" t="s">
        <v>184</v>
      </c>
      <c r="E2164" s="5">
        <v>14965</v>
      </c>
    </row>
    <row r="2165" spans="1:5" x14ac:dyDescent="0.2">
      <c r="A2165" s="5" t="s">
        <v>342</v>
      </c>
      <c r="B2165" s="5" t="s">
        <v>49</v>
      </c>
      <c r="C2165" s="5" t="s">
        <v>183</v>
      </c>
      <c r="D2165" s="5" t="s">
        <v>182</v>
      </c>
      <c r="E2165" s="5">
        <v>13863</v>
      </c>
    </row>
    <row r="2166" spans="1:5" x14ac:dyDescent="0.2">
      <c r="A2166" s="5" t="s">
        <v>342</v>
      </c>
      <c r="B2166" s="5" t="s">
        <v>49</v>
      </c>
      <c r="C2166" s="5" t="s">
        <v>181</v>
      </c>
      <c r="D2166" s="5" t="s">
        <v>180</v>
      </c>
      <c r="E2166" s="5">
        <v>1102</v>
      </c>
    </row>
    <row r="2167" spans="1:5" x14ac:dyDescent="0.2">
      <c r="A2167" s="5" t="s">
        <v>342</v>
      </c>
      <c r="B2167" s="5" t="s">
        <v>49</v>
      </c>
      <c r="C2167" s="5" t="s">
        <v>179</v>
      </c>
      <c r="D2167" s="5" t="s">
        <v>178</v>
      </c>
      <c r="E2167" s="5">
        <v>38591</v>
      </c>
    </row>
    <row r="2168" spans="1:5" x14ac:dyDescent="0.2">
      <c r="A2168" s="5" t="s">
        <v>342</v>
      </c>
      <c r="B2168" s="5" t="s">
        <v>49</v>
      </c>
      <c r="C2168" s="5" t="s">
        <v>177</v>
      </c>
      <c r="D2168" s="5" t="s">
        <v>176</v>
      </c>
      <c r="E2168" s="5">
        <v>3214</v>
      </c>
    </row>
    <row r="2169" spans="1:5" x14ac:dyDescent="0.2">
      <c r="A2169" s="5" t="s">
        <v>342</v>
      </c>
      <c r="B2169" s="5" t="s">
        <v>49</v>
      </c>
      <c r="C2169" s="5" t="s">
        <v>175</v>
      </c>
      <c r="D2169" s="5" t="s">
        <v>174</v>
      </c>
      <c r="E2169" s="5">
        <v>35377</v>
      </c>
    </row>
    <row r="2170" spans="1:5" x14ac:dyDescent="0.2">
      <c r="A2170" s="5" t="s">
        <v>342</v>
      </c>
      <c r="B2170" s="5" t="s">
        <v>49</v>
      </c>
      <c r="C2170" s="5" t="s">
        <v>173</v>
      </c>
      <c r="D2170" s="5" t="s">
        <v>172</v>
      </c>
      <c r="E2170" s="5">
        <v>15669</v>
      </c>
    </row>
    <row r="2171" spans="1:5" x14ac:dyDescent="0.2">
      <c r="A2171" s="5" t="s">
        <v>342</v>
      </c>
      <c r="B2171" s="5" t="s">
        <v>49</v>
      </c>
      <c r="C2171" s="5" t="s">
        <v>171</v>
      </c>
      <c r="D2171" s="5" t="s">
        <v>170</v>
      </c>
      <c r="E2171" s="5">
        <v>17599</v>
      </c>
    </row>
    <row r="2172" spans="1:5" x14ac:dyDescent="0.2">
      <c r="A2172" s="5" t="s">
        <v>342</v>
      </c>
      <c r="B2172" s="5" t="s">
        <v>49</v>
      </c>
      <c r="C2172" s="5" t="s">
        <v>169</v>
      </c>
      <c r="D2172" s="5" t="s">
        <v>168</v>
      </c>
      <c r="E2172" s="5">
        <v>2110</v>
      </c>
    </row>
    <row r="2173" spans="1:5" x14ac:dyDescent="0.2">
      <c r="A2173" s="5" t="s">
        <v>342</v>
      </c>
      <c r="B2173" s="5" t="s">
        <v>49</v>
      </c>
      <c r="C2173" s="5" t="s">
        <v>167</v>
      </c>
      <c r="D2173" s="5" t="s">
        <v>166</v>
      </c>
      <c r="E2173" s="5">
        <v>13794</v>
      </c>
    </row>
    <row r="2174" spans="1:5" x14ac:dyDescent="0.2">
      <c r="A2174" s="5" t="s">
        <v>342</v>
      </c>
      <c r="B2174" s="5" t="s">
        <v>49</v>
      </c>
      <c r="C2174" s="5" t="s">
        <v>165</v>
      </c>
      <c r="D2174" s="5" t="s">
        <v>164</v>
      </c>
      <c r="E2174" s="5">
        <v>3142</v>
      </c>
    </row>
    <row r="2175" spans="1:5" x14ac:dyDescent="0.2">
      <c r="A2175" s="5" t="s">
        <v>342</v>
      </c>
      <c r="B2175" s="5" t="s">
        <v>49</v>
      </c>
      <c r="C2175" s="5" t="s">
        <v>163</v>
      </c>
      <c r="D2175" s="5" t="s">
        <v>162</v>
      </c>
      <c r="E2175" s="5">
        <v>1670</v>
      </c>
    </row>
    <row r="2176" spans="1:5" x14ac:dyDescent="0.2">
      <c r="A2176" s="5" t="s">
        <v>342</v>
      </c>
      <c r="B2176" s="5" t="s">
        <v>49</v>
      </c>
      <c r="C2176" s="5" t="s">
        <v>161</v>
      </c>
      <c r="D2176" s="5" t="s">
        <v>160</v>
      </c>
      <c r="E2176" s="5">
        <v>1472</v>
      </c>
    </row>
    <row r="2177" spans="1:5" x14ac:dyDescent="0.2">
      <c r="A2177" s="5" t="s">
        <v>342</v>
      </c>
      <c r="B2177" s="5" t="s">
        <v>49</v>
      </c>
      <c r="C2177" s="5" t="s">
        <v>159</v>
      </c>
      <c r="D2177" s="5" t="s">
        <v>158</v>
      </c>
      <c r="E2177" s="5">
        <v>10652</v>
      </c>
    </row>
    <row r="2178" spans="1:5" x14ac:dyDescent="0.2">
      <c r="A2178" s="5" t="s">
        <v>342</v>
      </c>
      <c r="B2178" s="5" t="s">
        <v>49</v>
      </c>
      <c r="C2178" s="5" t="s">
        <v>157</v>
      </c>
      <c r="D2178" s="5" t="s">
        <v>156</v>
      </c>
      <c r="E2178" s="5">
        <v>2780</v>
      </c>
    </row>
    <row r="2179" spans="1:5" x14ac:dyDescent="0.2">
      <c r="A2179" s="5" t="s">
        <v>342</v>
      </c>
      <c r="B2179" s="5" t="s">
        <v>49</v>
      </c>
      <c r="C2179" s="5" t="s">
        <v>155</v>
      </c>
      <c r="D2179" s="5" t="s">
        <v>154</v>
      </c>
      <c r="E2179" s="5">
        <v>7872</v>
      </c>
    </row>
    <row r="2180" spans="1:5" x14ac:dyDescent="0.2">
      <c r="A2180" s="5" t="s">
        <v>342</v>
      </c>
      <c r="B2180" s="5" t="s">
        <v>49</v>
      </c>
      <c r="C2180" s="5" t="s">
        <v>153</v>
      </c>
      <c r="D2180" s="5" t="s">
        <v>152</v>
      </c>
      <c r="E2180" s="5">
        <v>9734</v>
      </c>
    </row>
    <row r="2181" spans="1:5" x14ac:dyDescent="0.2">
      <c r="A2181" s="5" t="s">
        <v>342</v>
      </c>
      <c r="B2181" s="5" t="s">
        <v>49</v>
      </c>
      <c r="C2181" s="5" t="s">
        <v>151</v>
      </c>
      <c r="D2181" s="5" t="s">
        <v>150</v>
      </c>
      <c r="E2181" s="5">
        <v>48600</v>
      </c>
    </row>
    <row r="2182" spans="1:5" x14ac:dyDescent="0.2">
      <c r="A2182" s="5" t="s">
        <v>342</v>
      </c>
      <c r="B2182" s="5" t="s">
        <v>49</v>
      </c>
      <c r="C2182" s="5" t="s">
        <v>149</v>
      </c>
      <c r="D2182" s="5" t="s">
        <v>148</v>
      </c>
      <c r="E2182" s="5">
        <v>6931</v>
      </c>
    </row>
    <row r="2183" spans="1:5" x14ac:dyDescent="0.2">
      <c r="A2183" s="5" t="s">
        <v>342</v>
      </c>
      <c r="B2183" s="5" t="s">
        <v>49</v>
      </c>
      <c r="C2183" s="5" t="s">
        <v>147</v>
      </c>
      <c r="D2183" s="5" t="s">
        <v>146</v>
      </c>
      <c r="E2183" s="5">
        <v>1689</v>
      </c>
    </row>
    <row r="2184" spans="1:5" x14ac:dyDescent="0.2">
      <c r="A2184" s="5" t="s">
        <v>342</v>
      </c>
      <c r="B2184" s="5" t="s">
        <v>49</v>
      </c>
      <c r="C2184" s="5" t="s">
        <v>145</v>
      </c>
      <c r="D2184" s="5" t="s">
        <v>144</v>
      </c>
      <c r="E2184" s="5">
        <v>39980</v>
      </c>
    </row>
    <row r="2185" spans="1:5" x14ac:dyDescent="0.2">
      <c r="A2185" s="5" t="s">
        <v>342</v>
      </c>
      <c r="B2185" s="5" t="s">
        <v>49</v>
      </c>
      <c r="C2185" s="5" t="s">
        <v>141</v>
      </c>
      <c r="D2185" s="5" t="s">
        <v>143</v>
      </c>
      <c r="E2185" s="5" t="s">
        <v>142</v>
      </c>
    </row>
    <row r="2186" spans="1:5" x14ac:dyDescent="0.2">
      <c r="A2186" s="5" t="s">
        <v>342</v>
      </c>
      <c r="B2186" s="5" t="s">
        <v>49</v>
      </c>
      <c r="C2186" s="5" t="s">
        <v>141</v>
      </c>
      <c r="D2186" s="5" t="s">
        <v>140</v>
      </c>
      <c r="E2186" s="5">
        <v>4876</v>
      </c>
    </row>
    <row r="2187" spans="1:5" x14ac:dyDescent="0.2">
      <c r="A2187" s="5" t="s">
        <v>342</v>
      </c>
      <c r="B2187" s="5" t="s">
        <v>49</v>
      </c>
      <c r="C2187" s="5" t="s">
        <v>139</v>
      </c>
      <c r="D2187" s="5" t="s">
        <v>138</v>
      </c>
      <c r="E2187" s="5">
        <v>54179</v>
      </c>
    </row>
    <row r="2188" spans="1:5" x14ac:dyDescent="0.2">
      <c r="A2188" s="5" t="s">
        <v>342</v>
      </c>
      <c r="B2188" s="5" t="s">
        <v>49</v>
      </c>
      <c r="C2188" s="5" t="s">
        <v>137</v>
      </c>
      <c r="D2188" s="5" t="s">
        <v>136</v>
      </c>
      <c r="E2188" s="5">
        <v>18251</v>
      </c>
    </row>
    <row r="2189" spans="1:5" x14ac:dyDescent="0.2">
      <c r="A2189" s="5" t="s">
        <v>342</v>
      </c>
      <c r="B2189" s="5" t="s">
        <v>49</v>
      </c>
      <c r="C2189" s="5" t="s">
        <v>135</v>
      </c>
      <c r="D2189" s="5" t="s">
        <v>134</v>
      </c>
      <c r="E2189" s="5">
        <v>98248</v>
      </c>
    </row>
    <row r="2190" spans="1:5" x14ac:dyDescent="0.2">
      <c r="A2190" s="5" t="s">
        <v>342</v>
      </c>
      <c r="B2190" s="5" t="s">
        <v>49</v>
      </c>
      <c r="C2190" s="5" t="s">
        <v>132</v>
      </c>
      <c r="D2190" s="5" t="s">
        <v>131</v>
      </c>
      <c r="E2190" s="5">
        <v>267207</v>
      </c>
    </row>
    <row r="2191" spans="1:5" x14ac:dyDescent="0.2">
      <c r="A2191" s="5" t="s">
        <v>341</v>
      </c>
      <c r="B2191" s="5" t="s">
        <v>51</v>
      </c>
      <c r="C2191" s="5" t="s">
        <v>314</v>
      </c>
      <c r="D2191" s="5" t="s">
        <v>313</v>
      </c>
      <c r="E2191" s="5">
        <v>294729</v>
      </c>
    </row>
    <row r="2192" spans="1:5" x14ac:dyDescent="0.2">
      <c r="A2192" s="5" t="s">
        <v>341</v>
      </c>
      <c r="B2192" s="5" t="s">
        <v>51</v>
      </c>
      <c r="C2192" s="5" t="s">
        <v>312</v>
      </c>
      <c r="D2192" s="5" t="s">
        <v>311</v>
      </c>
      <c r="E2192" s="5">
        <v>264737</v>
      </c>
    </row>
    <row r="2193" spans="1:5" x14ac:dyDescent="0.2">
      <c r="A2193" s="5" t="s">
        <v>341</v>
      </c>
      <c r="B2193" s="5" t="s">
        <v>51</v>
      </c>
      <c r="C2193" s="5" t="s">
        <v>310</v>
      </c>
      <c r="D2193" s="5" t="s">
        <v>309</v>
      </c>
      <c r="E2193" s="5">
        <v>9210</v>
      </c>
    </row>
    <row r="2194" spans="1:5" x14ac:dyDescent="0.2">
      <c r="A2194" s="5" t="s">
        <v>341</v>
      </c>
      <c r="B2194" s="5" t="s">
        <v>51</v>
      </c>
      <c r="C2194" s="5" t="s">
        <v>308</v>
      </c>
      <c r="D2194" s="5" t="s">
        <v>307</v>
      </c>
      <c r="E2194" s="5">
        <v>8737</v>
      </c>
    </row>
    <row r="2195" spans="1:5" x14ac:dyDescent="0.2">
      <c r="A2195" s="5" t="s">
        <v>341</v>
      </c>
      <c r="B2195" s="5" t="s">
        <v>51</v>
      </c>
      <c r="C2195" s="5" t="s">
        <v>306</v>
      </c>
      <c r="D2195" s="5" t="s">
        <v>305</v>
      </c>
      <c r="E2195" s="5">
        <v>473</v>
      </c>
    </row>
    <row r="2196" spans="1:5" x14ac:dyDescent="0.2">
      <c r="A2196" s="5" t="s">
        <v>341</v>
      </c>
      <c r="B2196" s="5" t="s">
        <v>51</v>
      </c>
      <c r="C2196" s="5" t="s">
        <v>304</v>
      </c>
      <c r="D2196" s="5" t="s">
        <v>303</v>
      </c>
      <c r="E2196" s="5">
        <v>2392</v>
      </c>
    </row>
    <row r="2197" spans="1:5" x14ac:dyDescent="0.2">
      <c r="A2197" s="5" t="s">
        <v>341</v>
      </c>
      <c r="B2197" s="5" t="s">
        <v>51</v>
      </c>
      <c r="C2197" s="5" t="s">
        <v>302</v>
      </c>
      <c r="D2197" s="5" t="s">
        <v>301</v>
      </c>
      <c r="E2197" s="5">
        <v>37</v>
      </c>
    </row>
    <row r="2198" spans="1:5" x14ac:dyDescent="0.2">
      <c r="A2198" s="5" t="s">
        <v>341</v>
      </c>
      <c r="B2198" s="5" t="s">
        <v>51</v>
      </c>
      <c r="C2198" s="5" t="s">
        <v>300</v>
      </c>
      <c r="D2198" s="5" t="s">
        <v>299</v>
      </c>
      <c r="E2198" s="5">
        <v>2335</v>
      </c>
    </row>
    <row r="2199" spans="1:5" x14ac:dyDescent="0.2">
      <c r="A2199" s="5" t="s">
        <v>341</v>
      </c>
      <c r="B2199" s="5" t="s">
        <v>51</v>
      </c>
      <c r="C2199" s="5" t="s">
        <v>298</v>
      </c>
      <c r="D2199" s="5" t="s">
        <v>297</v>
      </c>
      <c r="E2199" s="5">
        <v>20</v>
      </c>
    </row>
    <row r="2200" spans="1:5" x14ac:dyDescent="0.2">
      <c r="A2200" s="5" t="s">
        <v>341</v>
      </c>
      <c r="B2200" s="5" t="s">
        <v>51</v>
      </c>
      <c r="C2200" s="5" t="s">
        <v>296</v>
      </c>
      <c r="D2200" s="5" t="s">
        <v>295</v>
      </c>
      <c r="E2200" s="5">
        <v>5061</v>
      </c>
    </row>
    <row r="2201" spans="1:5" x14ac:dyDescent="0.2">
      <c r="A2201" s="5" t="s">
        <v>341</v>
      </c>
      <c r="B2201" s="5" t="s">
        <v>51</v>
      </c>
      <c r="C2201" s="5" t="s">
        <v>294</v>
      </c>
      <c r="D2201" s="5" t="s">
        <v>293</v>
      </c>
      <c r="E2201" s="5">
        <v>11660</v>
      </c>
    </row>
    <row r="2202" spans="1:5" x14ac:dyDescent="0.2">
      <c r="A2202" s="5" t="s">
        <v>341</v>
      </c>
      <c r="B2202" s="5" t="s">
        <v>51</v>
      </c>
      <c r="C2202" s="5" t="s">
        <v>292</v>
      </c>
      <c r="D2202" s="5" t="s">
        <v>291</v>
      </c>
      <c r="E2202" s="5">
        <v>41631</v>
      </c>
    </row>
    <row r="2203" spans="1:5" x14ac:dyDescent="0.2">
      <c r="A2203" s="5" t="s">
        <v>341</v>
      </c>
      <c r="B2203" s="5" t="s">
        <v>51</v>
      </c>
      <c r="C2203" s="5" t="s">
        <v>290</v>
      </c>
      <c r="D2203" s="5" t="s">
        <v>289</v>
      </c>
      <c r="E2203" s="5">
        <v>23952</v>
      </c>
    </row>
    <row r="2204" spans="1:5" x14ac:dyDescent="0.2">
      <c r="A2204" s="5" t="s">
        <v>341</v>
      </c>
      <c r="B2204" s="5" t="s">
        <v>51</v>
      </c>
      <c r="C2204" s="5" t="s">
        <v>288</v>
      </c>
      <c r="D2204" s="5" t="s">
        <v>287</v>
      </c>
      <c r="E2204" s="5">
        <v>918</v>
      </c>
    </row>
    <row r="2205" spans="1:5" x14ac:dyDescent="0.2">
      <c r="A2205" s="5" t="s">
        <v>341</v>
      </c>
      <c r="B2205" s="5" t="s">
        <v>51</v>
      </c>
      <c r="C2205" s="5" t="s">
        <v>286</v>
      </c>
      <c r="D2205" s="5" t="s">
        <v>285</v>
      </c>
      <c r="E2205" s="5">
        <v>850</v>
      </c>
    </row>
    <row r="2206" spans="1:5" x14ac:dyDescent="0.2">
      <c r="A2206" s="5" t="s">
        <v>341</v>
      </c>
      <c r="B2206" s="5" t="s">
        <v>51</v>
      </c>
      <c r="C2206" s="5" t="s">
        <v>284</v>
      </c>
      <c r="D2206" s="5" t="s">
        <v>283</v>
      </c>
      <c r="E2206" s="5">
        <v>572</v>
      </c>
    </row>
    <row r="2207" spans="1:5" x14ac:dyDescent="0.2">
      <c r="A2207" s="5" t="s">
        <v>341</v>
      </c>
      <c r="B2207" s="5" t="s">
        <v>51</v>
      </c>
      <c r="C2207" s="5" t="s">
        <v>282</v>
      </c>
      <c r="D2207" s="5" t="s">
        <v>281</v>
      </c>
      <c r="E2207" s="5">
        <v>4079</v>
      </c>
    </row>
    <row r="2208" spans="1:5" x14ac:dyDescent="0.2">
      <c r="A2208" s="5" t="s">
        <v>341</v>
      </c>
      <c r="B2208" s="5" t="s">
        <v>51</v>
      </c>
      <c r="C2208" s="5" t="s">
        <v>280</v>
      </c>
      <c r="D2208" s="5" t="s">
        <v>279</v>
      </c>
      <c r="E2208" s="5">
        <v>3025</v>
      </c>
    </row>
    <row r="2209" spans="1:5" x14ac:dyDescent="0.2">
      <c r="A2209" s="5" t="s">
        <v>341</v>
      </c>
      <c r="B2209" s="5" t="s">
        <v>51</v>
      </c>
      <c r="C2209" s="5" t="s">
        <v>278</v>
      </c>
      <c r="D2209" s="5" t="s">
        <v>277</v>
      </c>
      <c r="E2209" s="5">
        <v>6847</v>
      </c>
    </row>
    <row r="2210" spans="1:5" x14ac:dyDescent="0.2">
      <c r="A2210" s="5" t="s">
        <v>341</v>
      </c>
      <c r="B2210" s="5" t="s">
        <v>51</v>
      </c>
      <c r="C2210" s="5" t="s">
        <v>276</v>
      </c>
      <c r="D2210" s="5" t="s">
        <v>275</v>
      </c>
      <c r="E2210" s="5">
        <v>1258</v>
      </c>
    </row>
    <row r="2211" spans="1:5" x14ac:dyDescent="0.2">
      <c r="A2211" s="5" t="s">
        <v>341</v>
      </c>
      <c r="B2211" s="5" t="s">
        <v>51</v>
      </c>
      <c r="C2211" s="5" t="s">
        <v>274</v>
      </c>
      <c r="D2211" s="5" t="s">
        <v>273</v>
      </c>
      <c r="E2211" s="5">
        <v>695</v>
      </c>
    </row>
    <row r="2212" spans="1:5" x14ac:dyDescent="0.2">
      <c r="A2212" s="5" t="s">
        <v>341</v>
      </c>
      <c r="B2212" s="5" t="s">
        <v>51</v>
      </c>
      <c r="C2212" s="5" t="s">
        <v>272</v>
      </c>
      <c r="D2212" s="5" t="s">
        <v>271</v>
      </c>
      <c r="E2212" s="5">
        <v>1284</v>
      </c>
    </row>
    <row r="2213" spans="1:5" x14ac:dyDescent="0.2">
      <c r="A2213" s="5" t="s">
        <v>341</v>
      </c>
      <c r="B2213" s="5" t="s">
        <v>51</v>
      </c>
      <c r="C2213" s="5" t="s">
        <v>270</v>
      </c>
      <c r="D2213" s="5" t="s">
        <v>269</v>
      </c>
      <c r="E2213" s="5">
        <v>675</v>
      </c>
    </row>
    <row r="2214" spans="1:5" x14ac:dyDescent="0.2">
      <c r="A2214" s="5" t="s">
        <v>341</v>
      </c>
      <c r="B2214" s="5" t="s">
        <v>51</v>
      </c>
      <c r="C2214" s="5" t="s">
        <v>268</v>
      </c>
      <c r="D2214" s="5" t="s">
        <v>267</v>
      </c>
      <c r="E2214" s="5">
        <v>3749</v>
      </c>
    </row>
    <row r="2215" spans="1:5" x14ac:dyDescent="0.2">
      <c r="A2215" s="5" t="s">
        <v>341</v>
      </c>
      <c r="B2215" s="5" t="s">
        <v>51</v>
      </c>
      <c r="C2215" s="5" t="s">
        <v>266</v>
      </c>
      <c r="D2215" s="5" t="s">
        <v>265</v>
      </c>
      <c r="E2215" s="5">
        <v>17678</v>
      </c>
    </row>
    <row r="2216" spans="1:5" x14ac:dyDescent="0.2">
      <c r="A2216" s="5" t="s">
        <v>341</v>
      </c>
      <c r="B2216" s="5" t="s">
        <v>51</v>
      </c>
      <c r="C2216" s="5" t="s">
        <v>264</v>
      </c>
      <c r="D2216" s="5" t="s">
        <v>263</v>
      </c>
      <c r="E2216" s="5">
        <v>4652</v>
      </c>
    </row>
    <row r="2217" spans="1:5" x14ac:dyDescent="0.2">
      <c r="A2217" s="5" t="s">
        <v>341</v>
      </c>
      <c r="B2217" s="5" t="s">
        <v>51</v>
      </c>
      <c r="C2217" s="5" t="s">
        <v>262</v>
      </c>
      <c r="D2217" s="5" t="s">
        <v>261</v>
      </c>
      <c r="E2217" s="5">
        <v>142</v>
      </c>
    </row>
    <row r="2218" spans="1:5" x14ac:dyDescent="0.2">
      <c r="A2218" s="5" t="s">
        <v>341</v>
      </c>
      <c r="B2218" s="5" t="s">
        <v>51</v>
      </c>
      <c r="C2218" s="5" t="s">
        <v>260</v>
      </c>
      <c r="D2218" s="5" t="s">
        <v>259</v>
      </c>
      <c r="E2218" s="5">
        <v>100</v>
      </c>
    </row>
    <row r="2219" spans="1:5" x14ac:dyDescent="0.2">
      <c r="A2219" s="5" t="s">
        <v>341</v>
      </c>
      <c r="B2219" s="5" t="s">
        <v>51</v>
      </c>
      <c r="C2219" s="5" t="s">
        <v>258</v>
      </c>
      <c r="D2219" s="5" t="s">
        <v>257</v>
      </c>
      <c r="E2219" s="5">
        <v>1577</v>
      </c>
    </row>
    <row r="2220" spans="1:5" x14ac:dyDescent="0.2">
      <c r="A2220" s="5" t="s">
        <v>341</v>
      </c>
      <c r="B2220" s="5" t="s">
        <v>51</v>
      </c>
      <c r="C2220" s="5" t="s">
        <v>255</v>
      </c>
      <c r="D2220" s="5" t="s">
        <v>254</v>
      </c>
      <c r="E2220" s="5">
        <v>1898</v>
      </c>
    </row>
    <row r="2221" spans="1:5" x14ac:dyDescent="0.2">
      <c r="A2221" s="5" t="s">
        <v>341</v>
      </c>
      <c r="B2221" s="5" t="s">
        <v>51</v>
      </c>
      <c r="C2221" s="5" t="s">
        <v>253</v>
      </c>
      <c r="D2221" s="5" t="s">
        <v>252</v>
      </c>
      <c r="E2221" s="5">
        <v>5487</v>
      </c>
    </row>
    <row r="2222" spans="1:5" x14ac:dyDescent="0.2">
      <c r="A2222" s="5" t="s">
        <v>341</v>
      </c>
      <c r="B2222" s="5" t="s">
        <v>51</v>
      </c>
      <c r="C2222" s="5" t="s">
        <v>251</v>
      </c>
      <c r="D2222" s="5" t="s">
        <v>250</v>
      </c>
      <c r="E2222" s="5">
        <v>2419</v>
      </c>
    </row>
    <row r="2223" spans="1:5" x14ac:dyDescent="0.2">
      <c r="A2223" s="5" t="s">
        <v>341</v>
      </c>
      <c r="B2223" s="5" t="s">
        <v>51</v>
      </c>
      <c r="C2223" s="5" t="s">
        <v>249</v>
      </c>
      <c r="D2223" s="5" t="s">
        <v>248</v>
      </c>
      <c r="E2223" s="5">
        <v>1403</v>
      </c>
    </row>
    <row r="2224" spans="1:5" x14ac:dyDescent="0.2">
      <c r="A2224" s="5" t="s">
        <v>341</v>
      </c>
      <c r="B2224" s="5" t="s">
        <v>51</v>
      </c>
      <c r="C2224" s="5" t="s">
        <v>247</v>
      </c>
      <c r="D2224" s="5" t="s">
        <v>246</v>
      </c>
      <c r="E2224" s="5">
        <v>20452</v>
      </c>
    </row>
    <row r="2225" spans="1:5" x14ac:dyDescent="0.2">
      <c r="A2225" s="5" t="s">
        <v>341</v>
      </c>
      <c r="B2225" s="5" t="s">
        <v>51</v>
      </c>
      <c r="C2225" s="5" t="s">
        <v>245</v>
      </c>
      <c r="D2225" s="5" t="s">
        <v>244</v>
      </c>
      <c r="E2225" s="5">
        <v>15768</v>
      </c>
    </row>
    <row r="2226" spans="1:5" x14ac:dyDescent="0.2">
      <c r="A2226" s="5" t="s">
        <v>341</v>
      </c>
      <c r="B2226" s="5" t="s">
        <v>51</v>
      </c>
      <c r="C2226" s="5" t="s">
        <v>243</v>
      </c>
      <c r="D2226" s="5" t="s">
        <v>242</v>
      </c>
      <c r="E2226" s="5">
        <v>8157</v>
      </c>
    </row>
    <row r="2227" spans="1:5" x14ac:dyDescent="0.2">
      <c r="A2227" s="5" t="s">
        <v>341</v>
      </c>
      <c r="B2227" s="5" t="s">
        <v>51</v>
      </c>
      <c r="C2227" s="5" t="s">
        <v>241</v>
      </c>
      <c r="D2227" s="5" t="s">
        <v>240</v>
      </c>
      <c r="E2227" s="5">
        <v>2004</v>
      </c>
    </row>
    <row r="2228" spans="1:5" x14ac:dyDescent="0.2">
      <c r="A2228" s="5" t="s">
        <v>341</v>
      </c>
      <c r="B2228" s="5" t="s">
        <v>51</v>
      </c>
      <c r="C2228" s="5" t="s">
        <v>239</v>
      </c>
      <c r="D2228" s="5" t="s">
        <v>238</v>
      </c>
      <c r="E2228" s="5">
        <v>911</v>
      </c>
    </row>
    <row r="2229" spans="1:5" x14ac:dyDescent="0.2">
      <c r="A2229" s="5" t="s">
        <v>341</v>
      </c>
      <c r="B2229" s="5" t="s">
        <v>51</v>
      </c>
      <c r="C2229" s="5" t="s">
        <v>237</v>
      </c>
      <c r="D2229" s="5" t="s">
        <v>236</v>
      </c>
      <c r="E2229" s="5">
        <v>89</v>
      </c>
    </row>
    <row r="2230" spans="1:5" x14ac:dyDescent="0.2">
      <c r="A2230" s="5" t="s">
        <v>341</v>
      </c>
      <c r="B2230" s="5" t="s">
        <v>51</v>
      </c>
      <c r="C2230" s="5" t="s">
        <v>235</v>
      </c>
      <c r="D2230" s="5" t="s">
        <v>234</v>
      </c>
      <c r="E2230" s="5">
        <v>2442</v>
      </c>
    </row>
    <row r="2231" spans="1:5" x14ac:dyDescent="0.2">
      <c r="A2231" s="5" t="s">
        <v>341</v>
      </c>
      <c r="B2231" s="5" t="s">
        <v>51</v>
      </c>
      <c r="C2231" s="5" t="s">
        <v>233</v>
      </c>
      <c r="D2231" s="5" t="s">
        <v>232</v>
      </c>
      <c r="E2231" s="5">
        <v>606</v>
      </c>
    </row>
    <row r="2232" spans="1:5" x14ac:dyDescent="0.2">
      <c r="A2232" s="5" t="s">
        <v>341</v>
      </c>
      <c r="B2232" s="5" t="s">
        <v>51</v>
      </c>
      <c r="C2232" s="5" t="s">
        <v>231</v>
      </c>
      <c r="D2232" s="5" t="s">
        <v>230</v>
      </c>
      <c r="E2232" s="5">
        <v>93</v>
      </c>
    </row>
    <row r="2233" spans="1:5" x14ac:dyDescent="0.2">
      <c r="A2233" s="5" t="s">
        <v>341</v>
      </c>
      <c r="B2233" s="5" t="s">
        <v>51</v>
      </c>
      <c r="C2233" s="5" t="s">
        <v>229</v>
      </c>
      <c r="D2233" s="5" t="s">
        <v>228</v>
      </c>
      <c r="E2233" s="5">
        <v>1427</v>
      </c>
    </row>
    <row r="2234" spans="1:5" x14ac:dyDescent="0.2">
      <c r="A2234" s="5" t="s">
        <v>341</v>
      </c>
      <c r="B2234" s="5" t="s">
        <v>51</v>
      </c>
      <c r="C2234" s="5" t="s">
        <v>227</v>
      </c>
      <c r="D2234" s="5" t="s">
        <v>226</v>
      </c>
      <c r="E2234" s="5">
        <v>585</v>
      </c>
    </row>
    <row r="2235" spans="1:5" x14ac:dyDescent="0.2">
      <c r="A2235" s="5" t="s">
        <v>341</v>
      </c>
      <c r="B2235" s="5" t="s">
        <v>51</v>
      </c>
      <c r="C2235" s="5" t="s">
        <v>225</v>
      </c>
      <c r="D2235" s="5" t="s">
        <v>224</v>
      </c>
      <c r="E2235" s="5">
        <v>10701</v>
      </c>
    </row>
    <row r="2236" spans="1:5" x14ac:dyDescent="0.2">
      <c r="A2236" s="5" t="s">
        <v>341</v>
      </c>
      <c r="B2236" s="5" t="s">
        <v>51</v>
      </c>
      <c r="C2236" s="5" t="s">
        <v>223</v>
      </c>
      <c r="D2236" s="5" t="s">
        <v>222</v>
      </c>
      <c r="E2236" s="5">
        <v>4159</v>
      </c>
    </row>
    <row r="2237" spans="1:5" x14ac:dyDescent="0.2">
      <c r="A2237" s="5" t="s">
        <v>341</v>
      </c>
      <c r="B2237" s="5" t="s">
        <v>51</v>
      </c>
      <c r="C2237" s="5" t="s">
        <v>221</v>
      </c>
      <c r="D2237" s="5" t="s">
        <v>220</v>
      </c>
      <c r="E2237" s="5">
        <v>405</v>
      </c>
    </row>
    <row r="2238" spans="1:5" x14ac:dyDescent="0.2">
      <c r="A2238" s="5" t="s">
        <v>341</v>
      </c>
      <c r="B2238" s="5" t="s">
        <v>51</v>
      </c>
      <c r="C2238" s="5" t="s">
        <v>219</v>
      </c>
      <c r="D2238" s="5" t="s">
        <v>218</v>
      </c>
      <c r="E2238" s="5">
        <v>5022</v>
      </c>
    </row>
    <row r="2239" spans="1:5" x14ac:dyDescent="0.2">
      <c r="A2239" s="5" t="s">
        <v>341</v>
      </c>
      <c r="B2239" s="5" t="s">
        <v>51</v>
      </c>
      <c r="C2239" s="5" t="s">
        <v>217</v>
      </c>
      <c r="D2239" s="5" t="s">
        <v>216</v>
      </c>
      <c r="E2239" s="5">
        <v>1115</v>
      </c>
    </row>
    <row r="2240" spans="1:5" x14ac:dyDescent="0.2">
      <c r="A2240" s="5" t="s">
        <v>341</v>
      </c>
      <c r="B2240" s="5" t="s">
        <v>51</v>
      </c>
      <c r="C2240" s="5" t="s">
        <v>215</v>
      </c>
      <c r="D2240" s="5" t="s">
        <v>214</v>
      </c>
      <c r="E2240" s="5">
        <v>58936</v>
      </c>
    </row>
    <row r="2241" spans="1:5" x14ac:dyDescent="0.2">
      <c r="A2241" s="5" t="s">
        <v>341</v>
      </c>
      <c r="B2241" s="5" t="s">
        <v>51</v>
      </c>
      <c r="C2241" s="5" t="s">
        <v>213</v>
      </c>
      <c r="D2241" s="5" t="s">
        <v>212</v>
      </c>
      <c r="E2241" s="5">
        <v>22252</v>
      </c>
    </row>
    <row r="2242" spans="1:5" x14ac:dyDescent="0.2">
      <c r="A2242" s="5" t="s">
        <v>341</v>
      </c>
      <c r="B2242" s="5" t="s">
        <v>51</v>
      </c>
      <c r="C2242" s="5" t="s">
        <v>211</v>
      </c>
      <c r="D2242" s="5" t="s">
        <v>210</v>
      </c>
      <c r="E2242" s="5">
        <v>7765</v>
      </c>
    </row>
    <row r="2243" spans="1:5" x14ac:dyDescent="0.2">
      <c r="A2243" s="5" t="s">
        <v>341</v>
      </c>
      <c r="B2243" s="5" t="s">
        <v>51</v>
      </c>
      <c r="C2243" s="5" t="s">
        <v>209</v>
      </c>
      <c r="D2243" s="5" t="s">
        <v>208</v>
      </c>
      <c r="E2243" s="5">
        <v>3339</v>
      </c>
    </row>
    <row r="2244" spans="1:5" x14ac:dyDescent="0.2">
      <c r="A2244" s="5" t="s">
        <v>341</v>
      </c>
      <c r="B2244" s="5" t="s">
        <v>51</v>
      </c>
      <c r="C2244" s="5" t="s">
        <v>207</v>
      </c>
      <c r="D2244" s="5" t="s">
        <v>206</v>
      </c>
      <c r="E2244" s="5">
        <v>10774</v>
      </c>
    </row>
    <row r="2245" spans="1:5" x14ac:dyDescent="0.2">
      <c r="A2245" s="5" t="s">
        <v>341</v>
      </c>
      <c r="B2245" s="5" t="s">
        <v>51</v>
      </c>
      <c r="C2245" s="5" t="s">
        <v>205</v>
      </c>
      <c r="D2245" s="5" t="s">
        <v>204</v>
      </c>
      <c r="E2245" s="5">
        <v>374</v>
      </c>
    </row>
    <row r="2246" spans="1:5" x14ac:dyDescent="0.2">
      <c r="A2246" s="5" t="s">
        <v>341</v>
      </c>
      <c r="B2246" s="5" t="s">
        <v>51</v>
      </c>
      <c r="C2246" s="5" t="s">
        <v>203</v>
      </c>
      <c r="D2246" s="5" t="s">
        <v>202</v>
      </c>
      <c r="E2246" s="5">
        <v>36684</v>
      </c>
    </row>
    <row r="2247" spans="1:5" x14ac:dyDescent="0.2">
      <c r="A2247" s="5" t="s">
        <v>341</v>
      </c>
      <c r="B2247" s="5" t="s">
        <v>51</v>
      </c>
      <c r="C2247" s="5" t="s">
        <v>201</v>
      </c>
      <c r="D2247" s="5" t="s">
        <v>200</v>
      </c>
      <c r="E2247" s="5">
        <v>33331</v>
      </c>
    </row>
    <row r="2248" spans="1:5" x14ac:dyDescent="0.2">
      <c r="A2248" s="5" t="s">
        <v>341</v>
      </c>
      <c r="B2248" s="5" t="s">
        <v>51</v>
      </c>
      <c r="C2248" s="5" t="s">
        <v>199</v>
      </c>
      <c r="D2248" s="5" t="s">
        <v>198</v>
      </c>
      <c r="E2248" s="5">
        <v>3354</v>
      </c>
    </row>
    <row r="2249" spans="1:5" x14ac:dyDescent="0.2">
      <c r="A2249" s="5" t="s">
        <v>341</v>
      </c>
      <c r="B2249" s="5" t="s">
        <v>51</v>
      </c>
      <c r="C2249" s="5" t="s">
        <v>197</v>
      </c>
      <c r="D2249" s="5" t="s">
        <v>196</v>
      </c>
      <c r="E2249" s="5">
        <v>35773</v>
      </c>
    </row>
    <row r="2250" spans="1:5" x14ac:dyDescent="0.2">
      <c r="A2250" s="5" t="s">
        <v>341</v>
      </c>
      <c r="B2250" s="5" t="s">
        <v>51</v>
      </c>
      <c r="C2250" s="5" t="s">
        <v>195</v>
      </c>
      <c r="D2250" s="5" t="s">
        <v>194</v>
      </c>
      <c r="E2250" s="5">
        <v>17265</v>
      </c>
    </row>
    <row r="2251" spans="1:5" x14ac:dyDescent="0.2">
      <c r="A2251" s="5" t="s">
        <v>341</v>
      </c>
      <c r="B2251" s="5" t="s">
        <v>51</v>
      </c>
      <c r="C2251" s="5" t="s">
        <v>193</v>
      </c>
      <c r="D2251" s="5" t="s">
        <v>192</v>
      </c>
      <c r="E2251" s="5">
        <v>3369</v>
      </c>
    </row>
    <row r="2252" spans="1:5" x14ac:dyDescent="0.2">
      <c r="A2252" s="5" t="s">
        <v>341</v>
      </c>
      <c r="B2252" s="5" t="s">
        <v>51</v>
      </c>
      <c r="C2252" s="5" t="s">
        <v>191</v>
      </c>
      <c r="D2252" s="5" t="s">
        <v>190</v>
      </c>
      <c r="E2252" s="5">
        <v>4052</v>
      </c>
    </row>
    <row r="2253" spans="1:5" x14ac:dyDescent="0.2">
      <c r="A2253" s="5" t="s">
        <v>341</v>
      </c>
      <c r="B2253" s="5" t="s">
        <v>51</v>
      </c>
      <c r="C2253" s="5" t="s">
        <v>189</v>
      </c>
      <c r="D2253" s="5" t="s">
        <v>188</v>
      </c>
      <c r="E2253" s="5">
        <v>9845</v>
      </c>
    </row>
    <row r="2254" spans="1:5" x14ac:dyDescent="0.2">
      <c r="A2254" s="5" t="s">
        <v>341</v>
      </c>
      <c r="B2254" s="5" t="s">
        <v>51</v>
      </c>
      <c r="C2254" s="5" t="s">
        <v>187</v>
      </c>
      <c r="D2254" s="5" t="s">
        <v>186</v>
      </c>
      <c r="E2254" s="5">
        <v>11359</v>
      </c>
    </row>
    <row r="2255" spans="1:5" x14ac:dyDescent="0.2">
      <c r="A2255" s="5" t="s">
        <v>341</v>
      </c>
      <c r="B2255" s="5" t="s">
        <v>51</v>
      </c>
      <c r="C2255" s="5" t="s">
        <v>185</v>
      </c>
      <c r="D2255" s="5" t="s">
        <v>184</v>
      </c>
      <c r="E2255" s="5">
        <v>7149</v>
      </c>
    </row>
    <row r="2256" spans="1:5" x14ac:dyDescent="0.2">
      <c r="A2256" s="5" t="s">
        <v>341</v>
      </c>
      <c r="B2256" s="5" t="s">
        <v>51</v>
      </c>
      <c r="C2256" s="5" t="s">
        <v>183</v>
      </c>
      <c r="D2256" s="5" t="s">
        <v>182</v>
      </c>
      <c r="E2256" s="5">
        <v>6523</v>
      </c>
    </row>
    <row r="2257" spans="1:5" x14ac:dyDescent="0.2">
      <c r="A2257" s="5" t="s">
        <v>341</v>
      </c>
      <c r="B2257" s="5" t="s">
        <v>51</v>
      </c>
      <c r="C2257" s="5" t="s">
        <v>181</v>
      </c>
      <c r="D2257" s="5" t="s">
        <v>180</v>
      </c>
      <c r="E2257" s="5">
        <v>626</v>
      </c>
    </row>
    <row r="2258" spans="1:5" x14ac:dyDescent="0.2">
      <c r="A2258" s="5" t="s">
        <v>341</v>
      </c>
      <c r="B2258" s="5" t="s">
        <v>51</v>
      </c>
      <c r="C2258" s="5" t="s">
        <v>179</v>
      </c>
      <c r="D2258" s="5" t="s">
        <v>178</v>
      </c>
      <c r="E2258" s="5">
        <v>29293</v>
      </c>
    </row>
    <row r="2259" spans="1:5" x14ac:dyDescent="0.2">
      <c r="A2259" s="5" t="s">
        <v>341</v>
      </c>
      <c r="B2259" s="5" t="s">
        <v>51</v>
      </c>
      <c r="C2259" s="5" t="s">
        <v>177</v>
      </c>
      <c r="D2259" s="5" t="s">
        <v>176</v>
      </c>
      <c r="E2259" s="5">
        <v>2939</v>
      </c>
    </row>
    <row r="2260" spans="1:5" x14ac:dyDescent="0.2">
      <c r="A2260" s="5" t="s">
        <v>341</v>
      </c>
      <c r="B2260" s="5" t="s">
        <v>51</v>
      </c>
      <c r="C2260" s="5" t="s">
        <v>175</v>
      </c>
      <c r="D2260" s="5" t="s">
        <v>174</v>
      </c>
      <c r="E2260" s="5">
        <v>26354</v>
      </c>
    </row>
    <row r="2261" spans="1:5" x14ac:dyDescent="0.2">
      <c r="A2261" s="5" t="s">
        <v>341</v>
      </c>
      <c r="B2261" s="5" t="s">
        <v>51</v>
      </c>
      <c r="C2261" s="5" t="s">
        <v>173</v>
      </c>
      <c r="D2261" s="5" t="s">
        <v>172</v>
      </c>
      <c r="E2261" s="5">
        <v>12067</v>
      </c>
    </row>
    <row r="2262" spans="1:5" x14ac:dyDescent="0.2">
      <c r="A2262" s="5" t="s">
        <v>341</v>
      </c>
      <c r="B2262" s="5" t="s">
        <v>51</v>
      </c>
      <c r="C2262" s="5" t="s">
        <v>171</v>
      </c>
      <c r="D2262" s="5" t="s">
        <v>170</v>
      </c>
      <c r="E2262" s="5">
        <v>11924</v>
      </c>
    </row>
    <row r="2263" spans="1:5" x14ac:dyDescent="0.2">
      <c r="A2263" s="5" t="s">
        <v>341</v>
      </c>
      <c r="B2263" s="5" t="s">
        <v>51</v>
      </c>
      <c r="C2263" s="5" t="s">
        <v>169</v>
      </c>
      <c r="D2263" s="5" t="s">
        <v>168</v>
      </c>
      <c r="E2263" s="5">
        <v>2363</v>
      </c>
    </row>
    <row r="2264" spans="1:5" x14ac:dyDescent="0.2">
      <c r="A2264" s="5" t="s">
        <v>341</v>
      </c>
      <c r="B2264" s="5" t="s">
        <v>51</v>
      </c>
      <c r="C2264" s="5" t="s">
        <v>167</v>
      </c>
      <c r="D2264" s="5" t="s">
        <v>166</v>
      </c>
      <c r="E2264" s="5">
        <v>9600</v>
      </c>
    </row>
    <row r="2265" spans="1:5" x14ac:dyDescent="0.2">
      <c r="A2265" s="5" t="s">
        <v>341</v>
      </c>
      <c r="B2265" s="5" t="s">
        <v>51</v>
      </c>
      <c r="C2265" s="5" t="s">
        <v>165</v>
      </c>
      <c r="D2265" s="5" t="s">
        <v>164</v>
      </c>
      <c r="E2265" s="5">
        <v>2819</v>
      </c>
    </row>
    <row r="2266" spans="1:5" x14ac:dyDescent="0.2">
      <c r="A2266" s="5" t="s">
        <v>341</v>
      </c>
      <c r="B2266" s="5" t="s">
        <v>51</v>
      </c>
      <c r="C2266" s="5" t="s">
        <v>163</v>
      </c>
      <c r="D2266" s="5" t="s">
        <v>162</v>
      </c>
      <c r="E2266" s="5">
        <v>1570</v>
      </c>
    </row>
    <row r="2267" spans="1:5" x14ac:dyDescent="0.2">
      <c r="A2267" s="5" t="s">
        <v>341</v>
      </c>
      <c r="B2267" s="5" t="s">
        <v>51</v>
      </c>
      <c r="C2267" s="5" t="s">
        <v>161</v>
      </c>
      <c r="D2267" s="5" t="s">
        <v>160</v>
      </c>
      <c r="E2267" s="5">
        <v>1249</v>
      </c>
    </row>
    <row r="2268" spans="1:5" x14ac:dyDescent="0.2">
      <c r="A2268" s="5" t="s">
        <v>341</v>
      </c>
      <c r="B2268" s="5" t="s">
        <v>51</v>
      </c>
      <c r="C2268" s="5" t="s">
        <v>159</v>
      </c>
      <c r="D2268" s="5" t="s">
        <v>158</v>
      </c>
      <c r="E2268" s="5">
        <v>6781</v>
      </c>
    </row>
    <row r="2269" spans="1:5" x14ac:dyDescent="0.2">
      <c r="A2269" s="5" t="s">
        <v>341</v>
      </c>
      <c r="B2269" s="5" t="s">
        <v>51</v>
      </c>
      <c r="C2269" s="5" t="s">
        <v>157</v>
      </c>
      <c r="D2269" s="5" t="s">
        <v>156</v>
      </c>
      <c r="E2269" s="5">
        <v>1615</v>
      </c>
    </row>
    <row r="2270" spans="1:5" x14ac:dyDescent="0.2">
      <c r="A2270" s="5" t="s">
        <v>341</v>
      </c>
      <c r="B2270" s="5" t="s">
        <v>51</v>
      </c>
      <c r="C2270" s="5" t="s">
        <v>155</v>
      </c>
      <c r="D2270" s="5" t="s">
        <v>154</v>
      </c>
      <c r="E2270" s="5">
        <v>5166</v>
      </c>
    </row>
    <row r="2271" spans="1:5" x14ac:dyDescent="0.2">
      <c r="A2271" s="5" t="s">
        <v>341</v>
      </c>
      <c r="B2271" s="5" t="s">
        <v>51</v>
      </c>
      <c r="C2271" s="5" t="s">
        <v>153</v>
      </c>
      <c r="D2271" s="5" t="s">
        <v>152</v>
      </c>
      <c r="E2271" s="5">
        <v>6102</v>
      </c>
    </row>
    <row r="2272" spans="1:5" x14ac:dyDescent="0.2">
      <c r="A2272" s="5" t="s">
        <v>341</v>
      </c>
      <c r="B2272" s="5" t="s">
        <v>51</v>
      </c>
      <c r="C2272" s="5" t="s">
        <v>151</v>
      </c>
      <c r="D2272" s="5" t="s">
        <v>150</v>
      </c>
      <c r="E2272" s="5">
        <v>29991</v>
      </c>
    </row>
    <row r="2273" spans="1:5" x14ac:dyDescent="0.2">
      <c r="A2273" s="5" t="s">
        <v>341</v>
      </c>
      <c r="B2273" s="5" t="s">
        <v>51</v>
      </c>
      <c r="C2273" s="5" t="s">
        <v>149</v>
      </c>
      <c r="D2273" s="5" t="s">
        <v>148</v>
      </c>
      <c r="E2273" s="5">
        <v>3467</v>
      </c>
    </row>
    <row r="2274" spans="1:5" x14ac:dyDescent="0.2">
      <c r="A2274" s="5" t="s">
        <v>341</v>
      </c>
      <c r="B2274" s="5" t="s">
        <v>51</v>
      </c>
      <c r="C2274" s="5" t="s">
        <v>147</v>
      </c>
      <c r="D2274" s="5" t="s">
        <v>146</v>
      </c>
      <c r="E2274" s="5">
        <v>1575</v>
      </c>
    </row>
    <row r="2275" spans="1:5" x14ac:dyDescent="0.2">
      <c r="A2275" s="5" t="s">
        <v>341</v>
      </c>
      <c r="B2275" s="5" t="s">
        <v>51</v>
      </c>
      <c r="C2275" s="5" t="s">
        <v>145</v>
      </c>
      <c r="D2275" s="5" t="s">
        <v>144</v>
      </c>
      <c r="E2275" s="5">
        <v>24949</v>
      </c>
    </row>
    <row r="2276" spans="1:5" x14ac:dyDescent="0.2">
      <c r="A2276" s="5" t="s">
        <v>341</v>
      </c>
      <c r="B2276" s="5" t="s">
        <v>51</v>
      </c>
      <c r="C2276" s="5" t="s">
        <v>141</v>
      </c>
      <c r="D2276" s="5" t="s">
        <v>143</v>
      </c>
      <c r="E2276" s="5" t="s">
        <v>142</v>
      </c>
    </row>
    <row r="2277" spans="1:5" x14ac:dyDescent="0.2">
      <c r="A2277" s="5" t="s">
        <v>341</v>
      </c>
      <c r="B2277" s="5" t="s">
        <v>51</v>
      </c>
      <c r="C2277" s="5" t="s">
        <v>141</v>
      </c>
      <c r="D2277" s="5" t="s">
        <v>140</v>
      </c>
      <c r="E2277" s="5">
        <v>11602</v>
      </c>
    </row>
    <row r="2278" spans="1:5" x14ac:dyDescent="0.2">
      <c r="A2278" s="5" t="s">
        <v>341</v>
      </c>
      <c r="B2278" s="5" t="s">
        <v>51</v>
      </c>
      <c r="C2278" s="5" t="s">
        <v>139</v>
      </c>
      <c r="D2278" s="5" t="s">
        <v>138</v>
      </c>
      <c r="E2278" s="5">
        <v>36220</v>
      </c>
    </row>
    <row r="2279" spans="1:5" x14ac:dyDescent="0.2">
      <c r="A2279" s="5" t="s">
        <v>341</v>
      </c>
      <c r="B2279" s="5" t="s">
        <v>51</v>
      </c>
      <c r="C2279" s="5" t="s">
        <v>137</v>
      </c>
      <c r="D2279" s="5" t="s">
        <v>136</v>
      </c>
      <c r="E2279" s="5">
        <v>13218</v>
      </c>
    </row>
    <row r="2280" spans="1:5" x14ac:dyDescent="0.2">
      <c r="A2280" s="5" t="s">
        <v>341</v>
      </c>
      <c r="B2280" s="5" t="s">
        <v>51</v>
      </c>
      <c r="C2280" s="5" t="s">
        <v>135</v>
      </c>
      <c r="D2280" s="5" t="s">
        <v>134</v>
      </c>
      <c r="E2280" s="5">
        <v>64893</v>
      </c>
    </row>
    <row r="2281" spans="1:5" x14ac:dyDescent="0.2">
      <c r="A2281" s="5" t="s">
        <v>341</v>
      </c>
      <c r="B2281" s="5" t="s">
        <v>51</v>
      </c>
      <c r="C2281" s="5" t="s">
        <v>132</v>
      </c>
      <c r="D2281" s="5" t="s">
        <v>131</v>
      </c>
      <c r="E2281" s="5">
        <v>199844</v>
      </c>
    </row>
    <row r="2282" spans="1:5" x14ac:dyDescent="0.2">
      <c r="A2282" s="5" t="s">
        <v>340</v>
      </c>
      <c r="B2282" s="5" t="s">
        <v>53</v>
      </c>
      <c r="C2282" s="5" t="s">
        <v>314</v>
      </c>
      <c r="D2282" s="5" t="s">
        <v>313</v>
      </c>
      <c r="E2282" s="5">
        <v>101642</v>
      </c>
    </row>
    <row r="2283" spans="1:5" x14ac:dyDescent="0.2">
      <c r="A2283" s="5" t="s">
        <v>340</v>
      </c>
      <c r="B2283" s="5" t="s">
        <v>53</v>
      </c>
      <c r="C2283" s="5" t="s">
        <v>312</v>
      </c>
      <c r="D2283" s="5" t="s">
        <v>311</v>
      </c>
      <c r="E2283" s="5">
        <v>84094</v>
      </c>
    </row>
    <row r="2284" spans="1:5" x14ac:dyDescent="0.2">
      <c r="A2284" s="5" t="s">
        <v>340</v>
      </c>
      <c r="B2284" s="5" t="s">
        <v>53</v>
      </c>
      <c r="C2284" s="5" t="s">
        <v>310</v>
      </c>
      <c r="D2284" s="5" t="s">
        <v>309</v>
      </c>
      <c r="E2284" s="5">
        <v>2490</v>
      </c>
    </row>
    <row r="2285" spans="1:5" x14ac:dyDescent="0.2">
      <c r="A2285" s="5" t="s">
        <v>340</v>
      </c>
      <c r="B2285" s="5" t="s">
        <v>53</v>
      </c>
      <c r="C2285" s="5" t="s">
        <v>308</v>
      </c>
      <c r="D2285" s="5" t="s">
        <v>307</v>
      </c>
      <c r="E2285" s="5">
        <v>1888</v>
      </c>
    </row>
    <row r="2286" spans="1:5" x14ac:dyDescent="0.2">
      <c r="A2286" s="5" t="s">
        <v>340</v>
      </c>
      <c r="B2286" s="5" t="s">
        <v>53</v>
      </c>
      <c r="C2286" s="5" t="s">
        <v>306</v>
      </c>
      <c r="D2286" s="5" t="s">
        <v>305</v>
      </c>
      <c r="E2286" s="5">
        <v>602</v>
      </c>
    </row>
    <row r="2287" spans="1:5" x14ac:dyDescent="0.2">
      <c r="A2287" s="5" t="s">
        <v>340</v>
      </c>
      <c r="B2287" s="5" t="s">
        <v>53</v>
      </c>
      <c r="C2287" s="5" t="s">
        <v>304</v>
      </c>
      <c r="D2287" s="5" t="s">
        <v>303</v>
      </c>
      <c r="E2287" s="5">
        <v>2151</v>
      </c>
    </row>
    <row r="2288" spans="1:5" x14ac:dyDescent="0.2">
      <c r="A2288" s="5" t="s">
        <v>340</v>
      </c>
      <c r="B2288" s="5" t="s">
        <v>53</v>
      </c>
      <c r="C2288" s="5" t="s">
        <v>302</v>
      </c>
      <c r="D2288" s="5" t="s">
        <v>301</v>
      </c>
      <c r="E2288" s="5">
        <v>1329</v>
      </c>
    </row>
    <row r="2289" spans="1:5" x14ac:dyDescent="0.2">
      <c r="A2289" s="5" t="s">
        <v>340</v>
      </c>
      <c r="B2289" s="5" t="s">
        <v>53</v>
      </c>
      <c r="C2289" s="5" t="s">
        <v>300</v>
      </c>
      <c r="D2289" s="5" t="s">
        <v>299</v>
      </c>
      <c r="E2289" s="5">
        <v>410</v>
      </c>
    </row>
    <row r="2290" spans="1:5" x14ac:dyDescent="0.2">
      <c r="A2290" s="5" t="s">
        <v>340</v>
      </c>
      <c r="B2290" s="5" t="s">
        <v>53</v>
      </c>
      <c r="C2290" s="5" t="s">
        <v>298</v>
      </c>
      <c r="D2290" s="5" t="s">
        <v>297</v>
      </c>
      <c r="E2290" s="5">
        <v>412</v>
      </c>
    </row>
    <row r="2291" spans="1:5" x14ac:dyDescent="0.2">
      <c r="A2291" s="5" t="s">
        <v>340</v>
      </c>
      <c r="B2291" s="5" t="s">
        <v>53</v>
      </c>
      <c r="C2291" s="5" t="s">
        <v>296</v>
      </c>
      <c r="D2291" s="5" t="s">
        <v>295</v>
      </c>
      <c r="E2291" s="5">
        <v>2893</v>
      </c>
    </row>
    <row r="2292" spans="1:5" x14ac:dyDescent="0.2">
      <c r="A2292" s="5" t="s">
        <v>340</v>
      </c>
      <c r="B2292" s="5" t="s">
        <v>53</v>
      </c>
      <c r="C2292" s="5" t="s">
        <v>294</v>
      </c>
      <c r="D2292" s="5" t="s">
        <v>293</v>
      </c>
      <c r="E2292" s="5">
        <v>5096</v>
      </c>
    </row>
    <row r="2293" spans="1:5" x14ac:dyDescent="0.2">
      <c r="A2293" s="5" t="s">
        <v>340</v>
      </c>
      <c r="B2293" s="5" t="s">
        <v>53</v>
      </c>
      <c r="C2293" s="5" t="s">
        <v>292</v>
      </c>
      <c r="D2293" s="5" t="s">
        <v>291</v>
      </c>
      <c r="E2293" s="5">
        <v>16478</v>
      </c>
    </row>
    <row r="2294" spans="1:5" x14ac:dyDescent="0.2">
      <c r="A2294" s="5" t="s">
        <v>340</v>
      </c>
      <c r="B2294" s="5" t="s">
        <v>53</v>
      </c>
      <c r="C2294" s="5" t="s">
        <v>290</v>
      </c>
      <c r="D2294" s="5" t="s">
        <v>289</v>
      </c>
      <c r="E2294" s="5">
        <v>7808</v>
      </c>
    </row>
    <row r="2295" spans="1:5" x14ac:dyDescent="0.2">
      <c r="A2295" s="5" t="s">
        <v>340</v>
      </c>
      <c r="B2295" s="5" t="s">
        <v>53</v>
      </c>
      <c r="C2295" s="5" t="s">
        <v>288</v>
      </c>
      <c r="D2295" s="5" t="s">
        <v>287</v>
      </c>
      <c r="E2295" s="5">
        <v>622</v>
      </c>
    </row>
    <row r="2296" spans="1:5" x14ac:dyDescent="0.2">
      <c r="A2296" s="5" t="s">
        <v>340</v>
      </c>
      <c r="B2296" s="5" t="s">
        <v>53</v>
      </c>
      <c r="C2296" s="5" t="s">
        <v>286</v>
      </c>
      <c r="D2296" s="5" t="s">
        <v>285</v>
      </c>
      <c r="E2296" s="5">
        <v>272</v>
      </c>
    </row>
    <row r="2297" spans="1:5" x14ac:dyDescent="0.2">
      <c r="A2297" s="5" t="s">
        <v>340</v>
      </c>
      <c r="B2297" s="5" t="s">
        <v>53</v>
      </c>
      <c r="C2297" s="5" t="s">
        <v>284</v>
      </c>
      <c r="D2297" s="5" t="s">
        <v>283</v>
      </c>
      <c r="E2297" s="5">
        <v>537</v>
      </c>
    </row>
    <row r="2298" spans="1:5" x14ac:dyDescent="0.2">
      <c r="A2298" s="5" t="s">
        <v>340</v>
      </c>
      <c r="B2298" s="5" t="s">
        <v>53</v>
      </c>
      <c r="C2298" s="5" t="s">
        <v>282</v>
      </c>
      <c r="D2298" s="5" t="s">
        <v>281</v>
      </c>
      <c r="E2298" s="5">
        <v>738</v>
      </c>
    </row>
    <row r="2299" spans="1:5" x14ac:dyDescent="0.2">
      <c r="A2299" s="5" t="s">
        <v>340</v>
      </c>
      <c r="B2299" s="5" t="s">
        <v>53</v>
      </c>
      <c r="C2299" s="5" t="s">
        <v>280</v>
      </c>
      <c r="D2299" s="5" t="s">
        <v>279</v>
      </c>
      <c r="E2299" s="5">
        <v>1484</v>
      </c>
    </row>
    <row r="2300" spans="1:5" x14ac:dyDescent="0.2">
      <c r="A2300" s="5" t="s">
        <v>340</v>
      </c>
      <c r="B2300" s="5" t="s">
        <v>53</v>
      </c>
      <c r="C2300" s="5" t="s">
        <v>278</v>
      </c>
      <c r="D2300" s="5" t="s">
        <v>277</v>
      </c>
      <c r="E2300" s="5">
        <v>240</v>
      </c>
    </row>
    <row r="2301" spans="1:5" x14ac:dyDescent="0.2">
      <c r="A2301" s="5" t="s">
        <v>340</v>
      </c>
      <c r="B2301" s="5" t="s">
        <v>53</v>
      </c>
      <c r="C2301" s="5" t="s">
        <v>276</v>
      </c>
      <c r="D2301" s="5" t="s">
        <v>275</v>
      </c>
      <c r="E2301" s="5">
        <v>671</v>
      </c>
    </row>
    <row r="2302" spans="1:5" x14ac:dyDescent="0.2">
      <c r="A2302" s="5" t="s">
        <v>340</v>
      </c>
      <c r="B2302" s="5" t="s">
        <v>53</v>
      </c>
      <c r="C2302" s="5" t="s">
        <v>274</v>
      </c>
      <c r="D2302" s="5" t="s">
        <v>273</v>
      </c>
      <c r="E2302" s="5">
        <v>1143</v>
      </c>
    </row>
    <row r="2303" spans="1:5" x14ac:dyDescent="0.2">
      <c r="A2303" s="5" t="s">
        <v>340</v>
      </c>
      <c r="B2303" s="5" t="s">
        <v>53</v>
      </c>
      <c r="C2303" s="5" t="s">
        <v>272</v>
      </c>
      <c r="D2303" s="5" t="s">
        <v>271</v>
      </c>
      <c r="E2303" s="5">
        <v>1004</v>
      </c>
    </row>
    <row r="2304" spans="1:5" x14ac:dyDescent="0.2">
      <c r="A2304" s="5" t="s">
        <v>340</v>
      </c>
      <c r="B2304" s="5" t="s">
        <v>53</v>
      </c>
      <c r="C2304" s="5" t="s">
        <v>270</v>
      </c>
      <c r="D2304" s="5" t="s">
        <v>269</v>
      </c>
      <c r="E2304" s="5">
        <v>844</v>
      </c>
    </row>
    <row r="2305" spans="1:5" x14ac:dyDescent="0.2">
      <c r="A2305" s="5" t="s">
        <v>340</v>
      </c>
      <c r="B2305" s="5" t="s">
        <v>53</v>
      </c>
      <c r="C2305" s="5" t="s">
        <v>268</v>
      </c>
      <c r="D2305" s="5" t="s">
        <v>267</v>
      </c>
      <c r="E2305" s="5">
        <v>254</v>
      </c>
    </row>
    <row r="2306" spans="1:5" x14ac:dyDescent="0.2">
      <c r="A2306" s="5" t="s">
        <v>340</v>
      </c>
      <c r="B2306" s="5" t="s">
        <v>53</v>
      </c>
      <c r="C2306" s="5" t="s">
        <v>266</v>
      </c>
      <c r="D2306" s="5" t="s">
        <v>265</v>
      </c>
      <c r="E2306" s="5">
        <v>8670</v>
      </c>
    </row>
    <row r="2307" spans="1:5" x14ac:dyDescent="0.2">
      <c r="A2307" s="5" t="s">
        <v>340</v>
      </c>
      <c r="B2307" s="5" t="s">
        <v>53</v>
      </c>
      <c r="C2307" s="5" t="s">
        <v>264</v>
      </c>
      <c r="D2307" s="5" t="s">
        <v>263</v>
      </c>
      <c r="E2307" s="5">
        <v>1280</v>
      </c>
    </row>
    <row r="2308" spans="1:5" x14ac:dyDescent="0.2">
      <c r="A2308" s="5" t="s">
        <v>340</v>
      </c>
      <c r="B2308" s="5" t="s">
        <v>53</v>
      </c>
      <c r="C2308" s="5" t="s">
        <v>262</v>
      </c>
      <c r="D2308" s="5" t="s">
        <v>261</v>
      </c>
      <c r="E2308" s="5">
        <v>307</v>
      </c>
    </row>
    <row r="2309" spans="1:5" x14ac:dyDescent="0.2">
      <c r="A2309" s="5" t="s">
        <v>340</v>
      </c>
      <c r="B2309" s="5" t="s">
        <v>53</v>
      </c>
      <c r="C2309" s="5" t="s">
        <v>260</v>
      </c>
      <c r="D2309" s="5" t="s">
        <v>259</v>
      </c>
      <c r="E2309" s="5">
        <v>53</v>
      </c>
    </row>
    <row r="2310" spans="1:5" x14ac:dyDescent="0.2">
      <c r="A2310" s="5" t="s">
        <v>340</v>
      </c>
      <c r="B2310" s="5" t="s">
        <v>53</v>
      </c>
      <c r="C2310" s="5" t="s">
        <v>258</v>
      </c>
      <c r="D2310" s="5" t="s">
        <v>257</v>
      </c>
      <c r="E2310" s="5">
        <v>681</v>
      </c>
    </row>
    <row r="2311" spans="1:5" x14ac:dyDescent="0.2">
      <c r="A2311" s="5" t="s">
        <v>340</v>
      </c>
      <c r="B2311" s="5" t="s">
        <v>53</v>
      </c>
      <c r="C2311" s="5" t="s">
        <v>255</v>
      </c>
      <c r="D2311" s="5" t="s">
        <v>254</v>
      </c>
      <c r="E2311" s="5">
        <v>152</v>
      </c>
    </row>
    <row r="2312" spans="1:5" x14ac:dyDescent="0.2">
      <c r="A2312" s="5" t="s">
        <v>340</v>
      </c>
      <c r="B2312" s="5" t="s">
        <v>53</v>
      </c>
      <c r="C2312" s="5" t="s">
        <v>253</v>
      </c>
      <c r="D2312" s="5" t="s">
        <v>252</v>
      </c>
      <c r="E2312" s="5">
        <v>3671</v>
      </c>
    </row>
    <row r="2313" spans="1:5" x14ac:dyDescent="0.2">
      <c r="A2313" s="5" t="s">
        <v>340</v>
      </c>
      <c r="B2313" s="5" t="s">
        <v>53</v>
      </c>
      <c r="C2313" s="5" t="s">
        <v>251</v>
      </c>
      <c r="D2313" s="5" t="s">
        <v>250</v>
      </c>
      <c r="E2313" s="5">
        <v>1721</v>
      </c>
    </row>
    <row r="2314" spans="1:5" x14ac:dyDescent="0.2">
      <c r="A2314" s="5" t="s">
        <v>340</v>
      </c>
      <c r="B2314" s="5" t="s">
        <v>53</v>
      </c>
      <c r="C2314" s="5" t="s">
        <v>249</v>
      </c>
      <c r="D2314" s="5" t="s">
        <v>248</v>
      </c>
      <c r="E2314" s="5">
        <v>804</v>
      </c>
    </row>
    <row r="2315" spans="1:5" x14ac:dyDescent="0.2">
      <c r="A2315" s="5" t="s">
        <v>340</v>
      </c>
      <c r="B2315" s="5" t="s">
        <v>53</v>
      </c>
      <c r="C2315" s="5" t="s">
        <v>247</v>
      </c>
      <c r="D2315" s="5" t="s">
        <v>246</v>
      </c>
      <c r="E2315" s="5">
        <v>4908</v>
      </c>
    </row>
    <row r="2316" spans="1:5" x14ac:dyDescent="0.2">
      <c r="A2316" s="5" t="s">
        <v>340</v>
      </c>
      <c r="B2316" s="5" t="s">
        <v>53</v>
      </c>
      <c r="C2316" s="5" t="s">
        <v>245</v>
      </c>
      <c r="D2316" s="5" t="s">
        <v>244</v>
      </c>
      <c r="E2316" s="5">
        <v>7990</v>
      </c>
    </row>
    <row r="2317" spans="1:5" x14ac:dyDescent="0.2">
      <c r="A2317" s="5" t="s">
        <v>340</v>
      </c>
      <c r="B2317" s="5" t="s">
        <v>53</v>
      </c>
      <c r="C2317" s="5" t="s">
        <v>243</v>
      </c>
      <c r="D2317" s="5" t="s">
        <v>242</v>
      </c>
      <c r="E2317" s="5">
        <v>3467</v>
      </c>
    </row>
    <row r="2318" spans="1:5" x14ac:dyDescent="0.2">
      <c r="A2318" s="5" t="s">
        <v>340</v>
      </c>
      <c r="B2318" s="5" t="s">
        <v>53</v>
      </c>
      <c r="C2318" s="5" t="s">
        <v>241</v>
      </c>
      <c r="D2318" s="5" t="s">
        <v>240</v>
      </c>
      <c r="E2318" s="5">
        <v>42</v>
      </c>
    </row>
    <row r="2319" spans="1:5" x14ac:dyDescent="0.2">
      <c r="A2319" s="5" t="s">
        <v>340</v>
      </c>
      <c r="B2319" s="5" t="s">
        <v>53</v>
      </c>
      <c r="C2319" s="5" t="s">
        <v>239</v>
      </c>
      <c r="D2319" s="5" t="s">
        <v>238</v>
      </c>
      <c r="E2319" s="5">
        <v>279</v>
      </c>
    </row>
    <row r="2320" spans="1:5" x14ac:dyDescent="0.2">
      <c r="A2320" s="5" t="s">
        <v>340</v>
      </c>
      <c r="B2320" s="5" t="s">
        <v>53</v>
      </c>
      <c r="C2320" s="5" t="s">
        <v>237</v>
      </c>
      <c r="D2320" s="5" t="s">
        <v>236</v>
      </c>
      <c r="E2320" s="5">
        <v>181</v>
      </c>
    </row>
    <row r="2321" spans="1:5" x14ac:dyDescent="0.2">
      <c r="A2321" s="5" t="s">
        <v>340</v>
      </c>
      <c r="B2321" s="5" t="s">
        <v>53</v>
      </c>
      <c r="C2321" s="5" t="s">
        <v>235</v>
      </c>
      <c r="D2321" s="5" t="s">
        <v>234</v>
      </c>
      <c r="E2321" s="5">
        <v>1484</v>
      </c>
    </row>
    <row r="2322" spans="1:5" x14ac:dyDescent="0.2">
      <c r="A2322" s="5" t="s">
        <v>340</v>
      </c>
      <c r="B2322" s="5" t="s">
        <v>53</v>
      </c>
      <c r="C2322" s="5" t="s">
        <v>233</v>
      </c>
      <c r="D2322" s="5" t="s">
        <v>232</v>
      </c>
      <c r="E2322" s="5">
        <v>81</v>
      </c>
    </row>
    <row r="2323" spans="1:5" x14ac:dyDescent="0.2">
      <c r="A2323" s="5" t="s">
        <v>340</v>
      </c>
      <c r="B2323" s="5" t="s">
        <v>53</v>
      </c>
      <c r="C2323" s="5" t="s">
        <v>231</v>
      </c>
      <c r="D2323" s="5" t="s">
        <v>230</v>
      </c>
      <c r="E2323" s="5">
        <v>205</v>
      </c>
    </row>
    <row r="2324" spans="1:5" x14ac:dyDescent="0.2">
      <c r="A2324" s="5" t="s">
        <v>340</v>
      </c>
      <c r="B2324" s="5" t="s">
        <v>53</v>
      </c>
      <c r="C2324" s="5" t="s">
        <v>229</v>
      </c>
      <c r="D2324" s="5" t="s">
        <v>228</v>
      </c>
      <c r="E2324" s="5">
        <v>664</v>
      </c>
    </row>
    <row r="2325" spans="1:5" x14ac:dyDescent="0.2">
      <c r="A2325" s="5" t="s">
        <v>340</v>
      </c>
      <c r="B2325" s="5" t="s">
        <v>53</v>
      </c>
      <c r="C2325" s="5" t="s">
        <v>227</v>
      </c>
      <c r="D2325" s="5" t="s">
        <v>226</v>
      </c>
      <c r="E2325" s="5">
        <v>530</v>
      </c>
    </row>
    <row r="2326" spans="1:5" x14ac:dyDescent="0.2">
      <c r="A2326" s="5" t="s">
        <v>340</v>
      </c>
      <c r="B2326" s="5" t="s">
        <v>53</v>
      </c>
      <c r="C2326" s="5" t="s">
        <v>225</v>
      </c>
      <c r="D2326" s="5" t="s">
        <v>224</v>
      </c>
      <c r="E2326" s="5">
        <v>2038</v>
      </c>
    </row>
    <row r="2327" spans="1:5" x14ac:dyDescent="0.2">
      <c r="A2327" s="5" t="s">
        <v>340</v>
      </c>
      <c r="B2327" s="5" t="s">
        <v>53</v>
      </c>
      <c r="C2327" s="5" t="s">
        <v>223</v>
      </c>
      <c r="D2327" s="5" t="s">
        <v>222</v>
      </c>
      <c r="E2327" s="5">
        <v>304</v>
      </c>
    </row>
    <row r="2328" spans="1:5" x14ac:dyDescent="0.2">
      <c r="A2328" s="5" t="s">
        <v>340</v>
      </c>
      <c r="B2328" s="5" t="s">
        <v>53</v>
      </c>
      <c r="C2328" s="5" t="s">
        <v>221</v>
      </c>
      <c r="D2328" s="5" t="s">
        <v>220</v>
      </c>
      <c r="E2328" s="5">
        <v>75</v>
      </c>
    </row>
    <row r="2329" spans="1:5" x14ac:dyDescent="0.2">
      <c r="A2329" s="5" t="s">
        <v>340</v>
      </c>
      <c r="B2329" s="5" t="s">
        <v>53</v>
      </c>
      <c r="C2329" s="5" t="s">
        <v>219</v>
      </c>
      <c r="D2329" s="5" t="s">
        <v>218</v>
      </c>
      <c r="E2329" s="5">
        <v>1566</v>
      </c>
    </row>
    <row r="2330" spans="1:5" x14ac:dyDescent="0.2">
      <c r="A2330" s="5" t="s">
        <v>340</v>
      </c>
      <c r="B2330" s="5" t="s">
        <v>53</v>
      </c>
      <c r="C2330" s="5" t="s">
        <v>217</v>
      </c>
      <c r="D2330" s="5" t="s">
        <v>216</v>
      </c>
      <c r="E2330" s="5">
        <v>93</v>
      </c>
    </row>
    <row r="2331" spans="1:5" x14ac:dyDescent="0.2">
      <c r="A2331" s="5" t="s">
        <v>340</v>
      </c>
      <c r="B2331" s="5" t="s">
        <v>53</v>
      </c>
      <c r="C2331" s="5" t="s">
        <v>215</v>
      </c>
      <c r="D2331" s="5" t="s">
        <v>214</v>
      </c>
      <c r="E2331" s="5">
        <v>14591</v>
      </c>
    </row>
    <row r="2332" spans="1:5" x14ac:dyDescent="0.2">
      <c r="A2332" s="5" t="s">
        <v>340</v>
      </c>
      <c r="B2332" s="5" t="s">
        <v>53</v>
      </c>
      <c r="C2332" s="5" t="s">
        <v>213</v>
      </c>
      <c r="D2332" s="5" t="s">
        <v>212</v>
      </c>
      <c r="E2332" s="5">
        <v>4311</v>
      </c>
    </row>
    <row r="2333" spans="1:5" x14ac:dyDescent="0.2">
      <c r="A2333" s="5" t="s">
        <v>340</v>
      </c>
      <c r="B2333" s="5" t="s">
        <v>53</v>
      </c>
      <c r="C2333" s="5" t="s">
        <v>211</v>
      </c>
      <c r="D2333" s="5" t="s">
        <v>210</v>
      </c>
      <c r="E2333" s="5">
        <v>2236</v>
      </c>
    </row>
    <row r="2334" spans="1:5" x14ac:dyDescent="0.2">
      <c r="A2334" s="5" t="s">
        <v>340</v>
      </c>
      <c r="B2334" s="5" t="s">
        <v>53</v>
      </c>
      <c r="C2334" s="5" t="s">
        <v>209</v>
      </c>
      <c r="D2334" s="5" t="s">
        <v>208</v>
      </c>
      <c r="E2334" s="5">
        <v>177</v>
      </c>
    </row>
    <row r="2335" spans="1:5" x14ac:dyDescent="0.2">
      <c r="A2335" s="5" t="s">
        <v>340</v>
      </c>
      <c r="B2335" s="5" t="s">
        <v>53</v>
      </c>
      <c r="C2335" s="5" t="s">
        <v>207</v>
      </c>
      <c r="D2335" s="5" t="s">
        <v>206</v>
      </c>
      <c r="E2335" s="5">
        <v>1408</v>
      </c>
    </row>
    <row r="2336" spans="1:5" x14ac:dyDescent="0.2">
      <c r="A2336" s="5" t="s">
        <v>340</v>
      </c>
      <c r="B2336" s="5" t="s">
        <v>53</v>
      </c>
      <c r="C2336" s="5" t="s">
        <v>205</v>
      </c>
      <c r="D2336" s="5" t="s">
        <v>204</v>
      </c>
      <c r="E2336" s="5">
        <v>490</v>
      </c>
    </row>
    <row r="2337" spans="1:5" x14ac:dyDescent="0.2">
      <c r="A2337" s="5" t="s">
        <v>340</v>
      </c>
      <c r="B2337" s="5" t="s">
        <v>53</v>
      </c>
      <c r="C2337" s="5" t="s">
        <v>203</v>
      </c>
      <c r="D2337" s="5" t="s">
        <v>202</v>
      </c>
      <c r="E2337" s="5">
        <v>10280</v>
      </c>
    </row>
    <row r="2338" spans="1:5" x14ac:dyDescent="0.2">
      <c r="A2338" s="5" t="s">
        <v>340</v>
      </c>
      <c r="B2338" s="5" t="s">
        <v>53</v>
      </c>
      <c r="C2338" s="5" t="s">
        <v>201</v>
      </c>
      <c r="D2338" s="5" t="s">
        <v>200</v>
      </c>
      <c r="E2338" s="5">
        <v>9144</v>
      </c>
    </row>
    <row r="2339" spans="1:5" x14ac:dyDescent="0.2">
      <c r="A2339" s="5" t="s">
        <v>340</v>
      </c>
      <c r="B2339" s="5" t="s">
        <v>53</v>
      </c>
      <c r="C2339" s="5" t="s">
        <v>199</v>
      </c>
      <c r="D2339" s="5" t="s">
        <v>198</v>
      </c>
      <c r="E2339" s="5">
        <v>1136</v>
      </c>
    </row>
    <row r="2340" spans="1:5" x14ac:dyDescent="0.2">
      <c r="A2340" s="5" t="s">
        <v>340</v>
      </c>
      <c r="B2340" s="5" t="s">
        <v>53</v>
      </c>
      <c r="C2340" s="5" t="s">
        <v>197</v>
      </c>
      <c r="D2340" s="5" t="s">
        <v>196</v>
      </c>
      <c r="E2340" s="5">
        <v>6878</v>
      </c>
    </row>
    <row r="2341" spans="1:5" x14ac:dyDescent="0.2">
      <c r="A2341" s="5" t="s">
        <v>340</v>
      </c>
      <c r="B2341" s="5" t="s">
        <v>53</v>
      </c>
      <c r="C2341" s="5" t="s">
        <v>195</v>
      </c>
      <c r="D2341" s="5" t="s">
        <v>194</v>
      </c>
      <c r="E2341" s="5">
        <v>3138</v>
      </c>
    </row>
    <row r="2342" spans="1:5" x14ac:dyDescent="0.2">
      <c r="A2342" s="5" t="s">
        <v>340</v>
      </c>
      <c r="B2342" s="5" t="s">
        <v>53</v>
      </c>
      <c r="C2342" s="5" t="s">
        <v>193</v>
      </c>
      <c r="D2342" s="5" t="s">
        <v>192</v>
      </c>
      <c r="E2342" s="5">
        <v>930</v>
      </c>
    </row>
    <row r="2343" spans="1:5" x14ac:dyDescent="0.2">
      <c r="A2343" s="5" t="s">
        <v>340</v>
      </c>
      <c r="B2343" s="5" t="s">
        <v>53</v>
      </c>
      <c r="C2343" s="5" t="s">
        <v>191</v>
      </c>
      <c r="D2343" s="5" t="s">
        <v>190</v>
      </c>
      <c r="E2343" s="5">
        <v>381</v>
      </c>
    </row>
    <row r="2344" spans="1:5" x14ac:dyDescent="0.2">
      <c r="A2344" s="5" t="s">
        <v>340</v>
      </c>
      <c r="B2344" s="5" t="s">
        <v>53</v>
      </c>
      <c r="C2344" s="5" t="s">
        <v>189</v>
      </c>
      <c r="D2344" s="5" t="s">
        <v>188</v>
      </c>
      <c r="E2344" s="5">
        <v>1827</v>
      </c>
    </row>
    <row r="2345" spans="1:5" x14ac:dyDescent="0.2">
      <c r="A2345" s="5" t="s">
        <v>340</v>
      </c>
      <c r="B2345" s="5" t="s">
        <v>53</v>
      </c>
      <c r="C2345" s="5" t="s">
        <v>187</v>
      </c>
      <c r="D2345" s="5" t="s">
        <v>186</v>
      </c>
      <c r="E2345" s="5">
        <v>1171</v>
      </c>
    </row>
    <row r="2346" spans="1:5" x14ac:dyDescent="0.2">
      <c r="A2346" s="5" t="s">
        <v>340</v>
      </c>
      <c r="B2346" s="5" t="s">
        <v>53</v>
      </c>
      <c r="C2346" s="5" t="s">
        <v>185</v>
      </c>
      <c r="D2346" s="5" t="s">
        <v>184</v>
      </c>
      <c r="E2346" s="5">
        <v>2569</v>
      </c>
    </row>
    <row r="2347" spans="1:5" x14ac:dyDescent="0.2">
      <c r="A2347" s="5" t="s">
        <v>340</v>
      </c>
      <c r="B2347" s="5" t="s">
        <v>53</v>
      </c>
      <c r="C2347" s="5" t="s">
        <v>183</v>
      </c>
      <c r="D2347" s="5" t="s">
        <v>182</v>
      </c>
      <c r="E2347" s="5">
        <v>2349</v>
      </c>
    </row>
    <row r="2348" spans="1:5" x14ac:dyDescent="0.2">
      <c r="A2348" s="5" t="s">
        <v>340</v>
      </c>
      <c r="B2348" s="5" t="s">
        <v>53</v>
      </c>
      <c r="C2348" s="5" t="s">
        <v>181</v>
      </c>
      <c r="D2348" s="5" t="s">
        <v>180</v>
      </c>
      <c r="E2348" s="5">
        <v>221</v>
      </c>
    </row>
    <row r="2349" spans="1:5" x14ac:dyDescent="0.2">
      <c r="A2349" s="5" t="s">
        <v>340</v>
      </c>
      <c r="B2349" s="5" t="s">
        <v>53</v>
      </c>
      <c r="C2349" s="5" t="s">
        <v>179</v>
      </c>
      <c r="D2349" s="5" t="s">
        <v>178</v>
      </c>
      <c r="E2349" s="5">
        <v>8265</v>
      </c>
    </row>
    <row r="2350" spans="1:5" x14ac:dyDescent="0.2">
      <c r="A2350" s="5" t="s">
        <v>340</v>
      </c>
      <c r="B2350" s="5" t="s">
        <v>53</v>
      </c>
      <c r="C2350" s="5" t="s">
        <v>177</v>
      </c>
      <c r="D2350" s="5" t="s">
        <v>176</v>
      </c>
      <c r="E2350" s="5">
        <v>782</v>
      </c>
    </row>
    <row r="2351" spans="1:5" x14ac:dyDescent="0.2">
      <c r="A2351" s="5" t="s">
        <v>340</v>
      </c>
      <c r="B2351" s="5" t="s">
        <v>53</v>
      </c>
      <c r="C2351" s="5" t="s">
        <v>175</v>
      </c>
      <c r="D2351" s="5" t="s">
        <v>174</v>
      </c>
      <c r="E2351" s="5">
        <v>7483</v>
      </c>
    </row>
    <row r="2352" spans="1:5" x14ac:dyDescent="0.2">
      <c r="A2352" s="5" t="s">
        <v>340</v>
      </c>
      <c r="B2352" s="5" t="s">
        <v>53</v>
      </c>
      <c r="C2352" s="5" t="s">
        <v>173</v>
      </c>
      <c r="D2352" s="5" t="s">
        <v>172</v>
      </c>
      <c r="E2352" s="5">
        <v>4024</v>
      </c>
    </row>
    <row r="2353" spans="1:5" x14ac:dyDescent="0.2">
      <c r="A2353" s="5" t="s">
        <v>340</v>
      </c>
      <c r="B2353" s="5" t="s">
        <v>53</v>
      </c>
      <c r="C2353" s="5" t="s">
        <v>171</v>
      </c>
      <c r="D2353" s="5" t="s">
        <v>170</v>
      </c>
      <c r="E2353" s="5">
        <v>2833</v>
      </c>
    </row>
    <row r="2354" spans="1:5" x14ac:dyDescent="0.2">
      <c r="A2354" s="5" t="s">
        <v>340</v>
      </c>
      <c r="B2354" s="5" t="s">
        <v>53</v>
      </c>
      <c r="C2354" s="5" t="s">
        <v>169</v>
      </c>
      <c r="D2354" s="5" t="s">
        <v>168</v>
      </c>
      <c r="E2354" s="5">
        <v>626</v>
      </c>
    </row>
    <row r="2355" spans="1:5" x14ac:dyDescent="0.2">
      <c r="A2355" s="5" t="s">
        <v>340</v>
      </c>
      <c r="B2355" s="5" t="s">
        <v>53</v>
      </c>
      <c r="C2355" s="5" t="s">
        <v>167</v>
      </c>
      <c r="D2355" s="5" t="s">
        <v>166</v>
      </c>
      <c r="E2355" s="5">
        <v>4473</v>
      </c>
    </row>
    <row r="2356" spans="1:5" x14ac:dyDescent="0.2">
      <c r="A2356" s="5" t="s">
        <v>340</v>
      </c>
      <c r="B2356" s="5" t="s">
        <v>53</v>
      </c>
      <c r="C2356" s="5" t="s">
        <v>165</v>
      </c>
      <c r="D2356" s="5" t="s">
        <v>164</v>
      </c>
      <c r="E2356" s="5">
        <v>716</v>
      </c>
    </row>
    <row r="2357" spans="1:5" x14ac:dyDescent="0.2">
      <c r="A2357" s="5" t="s">
        <v>340</v>
      </c>
      <c r="B2357" s="5" t="s">
        <v>53</v>
      </c>
      <c r="C2357" s="5" t="s">
        <v>163</v>
      </c>
      <c r="D2357" s="5" t="s">
        <v>162</v>
      </c>
      <c r="E2357" s="5">
        <v>118</v>
      </c>
    </row>
    <row r="2358" spans="1:5" x14ac:dyDescent="0.2">
      <c r="A2358" s="5" t="s">
        <v>340</v>
      </c>
      <c r="B2358" s="5" t="s">
        <v>53</v>
      </c>
      <c r="C2358" s="5" t="s">
        <v>161</v>
      </c>
      <c r="D2358" s="5" t="s">
        <v>160</v>
      </c>
      <c r="E2358" s="5">
        <v>598</v>
      </c>
    </row>
    <row r="2359" spans="1:5" x14ac:dyDescent="0.2">
      <c r="A2359" s="5" t="s">
        <v>340</v>
      </c>
      <c r="B2359" s="5" t="s">
        <v>53</v>
      </c>
      <c r="C2359" s="5" t="s">
        <v>159</v>
      </c>
      <c r="D2359" s="5" t="s">
        <v>158</v>
      </c>
      <c r="E2359" s="5">
        <v>3757</v>
      </c>
    </row>
    <row r="2360" spans="1:5" x14ac:dyDescent="0.2">
      <c r="A2360" s="5" t="s">
        <v>340</v>
      </c>
      <c r="B2360" s="5" t="s">
        <v>53</v>
      </c>
      <c r="C2360" s="5" t="s">
        <v>157</v>
      </c>
      <c r="D2360" s="5" t="s">
        <v>156</v>
      </c>
      <c r="E2360" s="5">
        <v>1578</v>
      </c>
    </row>
    <row r="2361" spans="1:5" x14ac:dyDescent="0.2">
      <c r="A2361" s="5" t="s">
        <v>340</v>
      </c>
      <c r="B2361" s="5" t="s">
        <v>53</v>
      </c>
      <c r="C2361" s="5" t="s">
        <v>155</v>
      </c>
      <c r="D2361" s="5" t="s">
        <v>154</v>
      </c>
      <c r="E2361" s="5">
        <v>2179</v>
      </c>
    </row>
    <row r="2362" spans="1:5" x14ac:dyDescent="0.2">
      <c r="A2362" s="5" t="s">
        <v>340</v>
      </c>
      <c r="B2362" s="5" t="s">
        <v>53</v>
      </c>
      <c r="C2362" s="5" t="s">
        <v>153</v>
      </c>
      <c r="D2362" s="5" t="s">
        <v>152</v>
      </c>
      <c r="E2362" s="5">
        <v>2375</v>
      </c>
    </row>
    <row r="2363" spans="1:5" x14ac:dyDescent="0.2">
      <c r="A2363" s="5" t="s">
        <v>340</v>
      </c>
      <c r="B2363" s="5" t="s">
        <v>53</v>
      </c>
      <c r="C2363" s="5" t="s">
        <v>151</v>
      </c>
      <c r="D2363" s="5" t="s">
        <v>150</v>
      </c>
      <c r="E2363" s="5">
        <v>17548</v>
      </c>
    </row>
    <row r="2364" spans="1:5" x14ac:dyDescent="0.2">
      <c r="A2364" s="5" t="s">
        <v>340</v>
      </c>
      <c r="B2364" s="5" t="s">
        <v>53</v>
      </c>
      <c r="C2364" s="5" t="s">
        <v>149</v>
      </c>
      <c r="D2364" s="5" t="s">
        <v>148</v>
      </c>
      <c r="E2364" s="5">
        <v>2968</v>
      </c>
    </row>
    <row r="2365" spans="1:5" x14ac:dyDescent="0.2">
      <c r="A2365" s="5" t="s">
        <v>340</v>
      </c>
      <c r="B2365" s="5" t="s">
        <v>53</v>
      </c>
      <c r="C2365" s="5" t="s">
        <v>147</v>
      </c>
      <c r="D2365" s="5" t="s">
        <v>146</v>
      </c>
      <c r="E2365" s="5">
        <v>2112</v>
      </c>
    </row>
    <row r="2366" spans="1:5" x14ac:dyDescent="0.2">
      <c r="A2366" s="5" t="s">
        <v>340</v>
      </c>
      <c r="B2366" s="5" t="s">
        <v>53</v>
      </c>
      <c r="C2366" s="5" t="s">
        <v>145</v>
      </c>
      <c r="D2366" s="5" t="s">
        <v>144</v>
      </c>
      <c r="E2366" s="5">
        <v>12469</v>
      </c>
    </row>
    <row r="2367" spans="1:5" x14ac:dyDescent="0.2">
      <c r="A2367" s="5" t="s">
        <v>340</v>
      </c>
      <c r="B2367" s="5" t="s">
        <v>53</v>
      </c>
      <c r="C2367" s="5" t="s">
        <v>141</v>
      </c>
      <c r="D2367" s="5" t="s">
        <v>143</v>
      </c>
      <c r="E2367" s="5" t="s">
        <v>142</v>
      </c>
    </row>
    <row r="2368" spans="1:5" x14ac:dyDescent="0.2">
      <c r="A2368" s="5" t="s">
        <v>340</v>
      </c>
      <c r="B2368" s="5" t="s">
        <v>53</v>
      </c>
      <c r="C2368" s="5" t="s">
        <v>141</v>
      </c>
      <c r="D2368" s="5" t="s">
        <v>140</v>
      </c>
      <c r="E2368" s="5">
        <v>4641</v>
      </c>
    </row>
    <row r="2369" spans="1:5" x14ac:dyDescent="0.2">
      <c r="A2369" s="5" t="s">
        <v>340</v>
      </c>
      <c r="B2369" s="5" t="s">
        <v>53</v>
      </c>
      <c r="C2369" s="5" t="s">
        <v>139</v>
      </c>
      <c r="D2369" s="5" t="s">
        <v>138</v>
      </c>
      <c r="E2369" s="5">
        <v>12899</v>
      </c>
    </row>
    <row r="2370" spans="1:5" x14ac:dyDescent="0.2">
      <c r="A2370" s="5" t="s">
        <v>340</v>
      </c>
      <c r="B2370" s="5" t="s">
        <v>53</v>
      </c>
      <c r="C2370" s="5" t="s">
        <v>137</v>
      </c>
      <c r="D2370" s="5" t="s">
        <v>136</v>
      </c>
      <c r="E2370" s="5">
        <v>6360</v>
      </c>
    </row>
    <row r="2371" spans="1:5" x14ac:dyDescent="0.2">
      <c r="A2371" s="5" t="s">
        <v>340</v>
      </c>
      <c r="B2371" s="5" t="s">
        <v>53</v>
      </c>
      <c r="C2371" s="5" t="s">
        <v>135</v>
      </c>
      <c r="D2371" s="5" t="s">
        <v>134</v>
      </c>
      <c r="E2371" s="5">
        <v>26215</v>
      </c>
    </row>
    <row r="2372" spans="1:5" x14ac:dyDescent="0.2">
      <c r="A2372" s="5" t="s">
        <v>340</v>
      </c>
      <c r="B2372" s="5" t="s">
        <v>53</v>
      </c>
      <c r="C2372" s="5" t="s">
        <v>132</v>
      </c>
      <c r="D2372" s="5" t="s">
        <v>131</v>
      </c>
      <c r="E2372" s="5">
        <v>57879</v>
      </c>
    </row>
    <row r="2373" spans="1:5" x14ac:dyDescent="0.2">
      <c r="A2373" s="5" t="s">
        <v>339</v>
      </c>
      <c r="B2373" s="5" t="s">
        <v>55</v>
      </c>
      <c r="C2373" s="5" t="s">
        <v>314</v>
      </c>
      <c r="D2373" s="5" t="s">
        <v>313</v>
      </c>
      <c r="E2373" s="5">
        <v>265505</v>
      </c>
    </row>
    <row r="2374" spans="1:5" x14ac:dyDescent="0.2">
      <c r="A2374" s="5" t="s">
        <v>339</v>
      </c>
      <c r="B2374" s="5" t="s">
        <v>55</v>
      </c>
      <c r="C2374" s="5" t="s">
        <v>312</v>
      </c>
      <c r="D2374" s="5" t="s">
        <v>311</v>
      </c>
      <c r="E2374" s="5">
        <v>231908</v>
      </c>
    </row>
    <row r="2375" spans="1:5" x14ac:dyDescent="0.2">
      <c r="A2375" s="5" t="s">
        <v>339</v>
      </c>
      <c r="B2375" s="5" t="s">
        <v>55</v>
      </c>
      <c r="C2375" s="5" t="s">
        <v>310</v>
      </c>
      <c r="D2375" s="5" t="s">
        <v>309</v>
      </c>
      <c r="E2375" s="5">
        <v>3515</v>
      </c>
    </row>
    <row r="2376" spans="1:5" x14ac:dyDescent="0.2">
      <c r="A2376" s="5" t="s">
        <v>339</v>
      </c>
      <c r="B2376" s="5" t="s">
        <v>55</v>
      </c>
      <c r="C2376" s="5" t="s">
        <v>308</v>
      </c>
      <c r="D2376" s="5" t="s">
        <v>307</v>
      </c>
      <c r="E2376" s="5">
        <v>3136</v>
      </c>
    </row>
    <row r="2377" spans="1:5" x14ac:dyDescent="0.2">
      <c r="A2377" s="5" t="s">
        <v>339</v>
      </c>
      <c r="B2377" s="5" t="s">
        <v>55</v>
      </c>
      <c r="C2377" s="5" t="s">
        <v>306</v>
      </c>
      <c r="D2377" s="5" t="s">
        <v>305</v>
      </c>
      <c r="E2377" s="5">
        <v>380</v>
      </c>
    </row>
    <row r="2378" spans="1:5" x14ac:dyDescent="0.2">
      <c r="A2378" s="5" t="s">
        <v>339</v>
      </c>
      <c r="B2378" s="5" t="s">
        <v>55</v>
      </c>
      <c r="C2378" s="5" t="s">
        <v>304</v>
      </c>
      <c r="D2378" s="5" t="s">
        <v>303</v>
      </c>
      <c r="E2378" s="5">
        <v>1444</v>
      </c>
    </row>
    <row r="2379" spans="1:5" x14ac:dyDescent="0.2">
      <c r="A2379" s="5" t="s">
        <v>339</v>
      </c>
      <c r="B2379" s="5" t="s">
        <v>55</v>
      </c>
      <c r="C2379" s="5" t="s">
        <v>302</v>
      </c>
      <c r="D2379" s="5" t="s">
        <v>301</v>
      </c>
      <c r="E2379" s="5">
        <v>10</v>
      </c>
    </row>
    <row r="2380" spans="1:5" x14ac:dyDescent="0.2">
      <c r="A2380" s="5" t="s">
        <v>339</v>
      </c>
      <c r="B2380" s="5" t="s">
        <v>55</v>
      </c>
      <c r="C2380" s="5" t="s">
        <v>300</v>
      </c>
      <c r="D2380" s="5" t="s">
        <v>299</v>
      </c>
      <c r="E2380" s="5">
        <v>1407</v>
      </c>
    </row>
    <row r="2381" spans="1:5" x14ac:dyDescent="0.2">
      <c r="A2381" s="5" t="s">
        <v>339</v>
      </c>
      <c r="B2381" s="5" t="s">
        <v>55</v>
      </c>
      <c r="C2381" s="5" t="s">
        <v>298</v>
      </c>
      <c r="D2381" s="5" t="s">
        <v>297</v>
      </c>
      <c r="E2381" s="5">
        <v>27</v>
      </c>
    </row>
    <row r="2382" spans="1:5" x14ac:dyDescent="0.2">
      <c r="A2382" s="5" t="s">
        <v>339</v>
      </c>
      <c r="B2382" s="5" t="s">
        <v>55</v>
      </c>
      <c r="C2382" s="5" t="s">
        <v>296</v>
      </c>
      <c r="D2382" s="5" t="s">
        <v>295</v>
      </c>
      <c r="E2382" s="5">
        <v>5023</v>
      </c>
    </row>
    <row r="2383" spans="1:5" x14ac:dyDescent="0.2">
      <c r="A2383" s="5" t="s">
        <v>339</v>
      </c>
      <c r="B2383" s="5" t="s">
        <v>55</v>
      </c>
      <c r="C2383" s="5" t="s">
        <v>294</v>
      </c>
      <c r="D2383" s="5" t="s">
        <v>293</v>
      </c>
      <c r="E2383" s="5">
        <v>9433</v>
      </c>
    </row>
    <row r="2384" spans="1:5" x14ac:dyDescent="0.2">
      <c r="A2384" s="5" t="s">
        <v>339</v>
      </c>
      <c r="B2384" s="5" t="s">
        <v>55</v>
      </c>
      <c r="C2384" s="5" t="s">
        <v>292</v>
      </c>
      <c r="D2384" s="5" t="s">
        <v>291</v>
      </c>
      <c r="E2384" s="5">
        <v>35151</v>
      </c>
    </row>
    <row r="2385" spans="1:5" x14ac:dyDescent="0.2">
      <c r="A2385" s="5" t="s">
        <v>339</v>
      </c>
      <c r="B2385" s="5" t="s">
        <v>55</v>
      </c>
      <c r="C2385" s="5" t="s">
        <v>290</v>
      </c>
      <c r="D2385" s="5" t="s">
        <v>289</v>
      </c>
      <c r="E2385" s="5">
        <v>15904</v>
      </c>
    </row>
    <row r="2386" spans="1:5" x14ac:dyDescent="0.2">
      <c r="A2386" s="5" t="s">
        <v>339</v>
      </c>
      <c r="B2386" s="5" t="s">
        <v>55</v>
      </c>
      <c r="C2386" s="5" t="s">
        <v>288</v>
      </c>
      <c r="D2386" s="5" t="s">
        <v>287</v>
      </c>
      <c r="E2386" s="5">
        <v>429</v>
      </c>
    </row>
    <row r="2387" spans="1:5" x14ac:dyDescent="0.2">
      <c r="A2387" s="5" t="s">
        <v>339</v>
      </c>
      <c r="B2387" s="5" t="s">
        <v>55</v>
      </c>
      <c r="C2387" s="5" t="s">
        <v>286</v>
      </c>
      <c r="D2387" s="5" t="s">
        <v>285</v>
      </c>
      <c r="E2387" s="5">
        <v>717</v>
      </c>
    </row>
    <row r="2388" spans="1:5" x14ac:dyDescent="0.2">
      <c r="A2388" s="5" t="s">
        <v>339</v>
      </c>
      <c r="B2388" s="5" t="s">
        <v>55</v>
      </c>
      <c r="C2388" s="5" t="s">
        <v>284</v>
      </c>
      <c r="D2388" s="5" t="s">
        <v>283</v>
      </c>
      <c r="E2388" s="5">
        <v>939</v>
      </c>
    </row>
    <row r="2389" spans="1:5" x14ac:dyDescent="0.2">
      <c r="A2389" s="5" t="s">
        <v>339</v>
      </c>
      <c r="B2389" s="5" t="s">
        <v>55</v>
      </c>
      <c r="C2389" s="5" t="s">
        <v>282</v>
      </c>
      <c r="D2389" s="5" t="s">
        <v>281</v>
      </c>
      <c r="E2389" s="5">
        <v>2926</v>
      </c>
    </row>
    <row r="2390" spans="1:5" x14ac:dyDescent="0.2">
      <c r="A2390" s="5" t="s">
        <v>339</v>
      </c>
      <c r="B2390" s="5" t="s">
        <v>55</v>
      </c>
      <c r="C2390" s="5" t="s">
        <v>280</v>
      </c>
      <c r="D2390" s="5" t="s">
        <v>279</v>
      </c>
      <c r="E2390" s="5">
        <v>2352</v>
      </c>
    </row>
    <row r="2391" spans="1:5" x14ac:dyDescent="0.2">
      <c r="A2391" s="5" t="s">
        <v>339</v>
      </c>
      <c r="B2391" s="5" t="s">
        <v>55</v>
      </c>
      <c r="C2391" s="5" t="s">
        <v>278</v>
      </c>
      <c r="D2391" s="5" t="s">
        <v>277</v>
      </c>
      <c r="E2391" s="5">
        <v>1240</v>
      </c>
    </row>
    <row r="2392" spans="1:5" x14ac:dyDescent="0.2">
      <c r="A2392" s="5" t="s">
        <v>339</v>
      </c>
      <c r="B2392" s="5" t="s">
        <v>55</v>
      </c>
      <c r="C2392" s="5" t="s">
        <v>276</v>
      </c>
      <c r="D2392" s="5" t="s">
        <v>275</v>
      </c>
      <c r="E2392" s="5">
        <v>1665</v>
      </c>
    </row>
    <row r="2393" spans="1:5" x14ac:dyDescent="0.2">
      <c r="A2393" s="5" t="s">
        <v>339</v>
      </c>
      <c r="B2393" s="5" t="s">
        <v>55</v>
      </c>
      <c r="C2393" s="5" t="s">
        <v>274</v>
      </c>
      <c r="D2393" s="5" t="s">
        <v>273</v>
      </c>
      <c r="E2393" s="5">
        <v>2701</v>
      </c>
    </row>
    <row r="2394" spans="1:5" x14ac:dyDescent="0.2">
      <c r="A2394" s="5" t="s">
        <v>339</v>
      </c>
      <c r="B2394" s="5" t="s">
        <v>55</v>
      </c>
      <c r="C2394" s="5" t="s">
        <v>272</v>
      </c>
      <c r="D2394" s="5" t="s">
        <v>271</v>
      </c>
      <c r="E2394" s="5">
        <v>1892</v>
      </c>
    </row>
    <row r="2395" spans="1:5" x14ac:dyDescent="0.2">
      <c r="A2395" s="5" t="s">
        <v>339</v>
      </c>
      <c r="B2395" s="5" t="s">
        <v>55</v>
      </c>
      <c r="C2395" s="5" t="s">
        <v>270</v>
      </c>
      <c r="D2395" s="5" t="s">
        <v>269</v>
      </c>
      <c r="E2395" s="5">
        <v>307</v>
      </c>
    </row>
    <row r="2396" spans="1:5" x14ac:dyDescent="0.2">
      <c r="A2396" s="5" t="s">
        <v>339</v>
      </c>
      <c r="B2396" s="5" t="s">
        <v>55</v>
      </c>
      <c r="C2396" s="5" t="s">
        <v>268</v>
      </c>
      <c r="D2396" s="5" t="s">
        <v>267</v>
      </c>
      <c r="E2396" s="5">
        <v>735</v>
      </c>
    </row>
    <row r="2397" spans="1:5" x14ac:dyDescent="0.2">
      <c r="A2397" s="5" t="s">
        <v>339</v>
      </c>
      <c r="B2397" s="5" t="s">
        <v>55</v>
      </c>
      <c r="C2397" s="5" t="s">
        <v>266</v>
      </c>
      <c r="D2397" s="5" t="s">
        <v>265</v>
      </c>
      <c r="E2397" s="5">
        <v>19247</v>
      </c>
    </row>
    <row r="2398" spans="1:5" x14ac:dyDescent="0.2">
      <c r="A2398" s="5" t="s">
        <v>339</v>
      </c>
      <c r="B2398" s="5" t="s">
        <v>55</v>
      </c>
      <c r="C2398" s="5" t="s">
        <v>264</v>
      </c>
      <c r="D2398" s="5" t="s">
        <v>263</v>
      </c>
      <c r="E2398" s="5">
        <v>7278</v>
      </c>
    </row>
    <row r="2399" spans="1:5" x14ac:dyDescent="0.2">
      <c r="A2399" s="5" t="s">
        <v>339</v>
      </c>
      <c r="B2399" s="5" t="s">
        <v>55</v>
      </c>
      <c r="C2399" s="5" t="s">
        <v>262</v>
      </c>
      <c r="D2399" s="5" t="s">
        <v>261</v>
      </c>
      <c r="E2399" s="5">
        <v>126</v>
      </c>
    </row>
    <row r="2400" spans="1:5" x14ac:dyDescent="0.2">
      <c r="A2400" s="5" t="s">
        <v>339</v>
      </c>
      <c r="B2400" s="5" t="s">
        <v>55</v>
      </c>
      <c r="C2400" s="5" t="s">
        <v>260</v>
      </c>
      <c r="D2400" s="5" t="s">
        <v>259</v>
      </c>
      <c r="E2400" s="5">
        <v>268</v>
      </c>
    </row>
    <row r="2401" spans="1:5" x14ac:dyDescent="0.2">
      <c r="A2401" s="5" t="s">
        <v>339</v>
      </c>
      <c r="B2401" s="5" t="s">
        <v>55</v>
      </c>
      <c r="C2401" s="5" t="s">
        <v>258</v>
      </c>
      <c r="D2401" s="5" t="s">
        <v>257</v>
      </c>
      <c r="E2401" s="5">
        <v>1097</v>
      </c>
    </row>
    <row r="2402" spans="1:5" x14ac:dyDescent="0.2">
      <c r="A2402" s="5" t="s">
        <v>339</v>
      </c>
      <c r="B2402" s="5" t="s">
        <v>55</v>
      </c>
      <c r="C2402" s="5" t="s">
        <v>255</v>
      </c>
      <c r="D2402" s="5" t="s">
        <v>254</v>
      </c>
      <c r="E2402" s="5">
        <v>1182</v>
      </c>
    </row>
    <row r="2403" spans="1:5" x14ac:dyDescent="0.2">
      <c r="A2403" s="5" t="s">
        <v>339</v>
      </c>
      <c r="B2403" s="5" t="s">
        <v>55</v>
      </c>
      <c r="C2403" s="5" t="s">
        <v>253</v>
      </c>
      <c r="D2403" s="5" t="s">
        <v>252</v>
      </c>
      <c r="E2403" s="5">
        <v>382</v>
      </c>
    </row>
    <row r="2404" spans="1:5" x14ac:dyDescent="0.2">
      <c r="A2404" s="5" t="s">
        <v>339</v>
      </c>
      <c r="B2404" s="5" t="s">
        <v>55</v>
      </c>
      <c r="C2404" s="5" t="s">
        <v>251</v>
      </c>
      <c r="D2404" s="5" t="s">
        <v>250</v>
      </c>
      <c r="E2404" s="5">
        <v>7583</v>
      </c>
    </row>
    <row r="2405" spans="1:5" x14ac:dyDescent="0.2">
      <c r="A2405" s="5" t="s">
        <v>339</v>
      </c>
      <c r="B2405" s="5" t="s">
        <v>55</v>
      </c>
      <c r="C2405" s="5" t="s">
        <v>249</v>
      </c>
      <c r="D2405" s="5" t="s">
        <v>248</v>
      </c>
      <c r="E2405" s="5">
        <v>1331</v>
      </c>
    </row>
    <row r="2406" spans="1:5" x14ac:dyDescent="0.2">
      <c r="A2406" s="5" t="s">
        <v>339</v>
      </c>
      <c r="B2406" s="5" t="s">
        <v>55</v>
      </c>
      <c r="C2406" s="5" t="s">
        <v>247</v>
      </c>
      <c r="D2406" s="5" t="s">
        <v>246</v>
      </c>
      <c r="E2406" s="5">
        <v>17083</v>
      </c>
    </row>
    <row r="2407" spans="1:5" x14ac:dyDescent="0.2">
      <c r="A2407" s="5" t="s">
        <v>339</v>
      </c>
      <c r="B2407" s="5" t="s">
        <v>55</v>
      </c>
      <c r="C2407" s="5" t="s">
        <v>245</v>
      </c>
      <c r="D2407" s="5" t="s">
        <v>244</v>
      </c>
      <c r="E2407" s="5">
        <v>16621</v>
      </c>
    </row>
    <row r="2408" spans="1:5" x14ac:dyDescent="0.2">
      <c r="A2408" s="5" t="s">
        <v>339</v>
      </c>
      <c r="B2408" s="5" t="s">
        <v>55</v>
      </c>
      <c r="C2408" s="5" t="s">
        <v>243</v>
      </c>
      <c r="D2408" s="5" t="s">
        <v>242</v>
      </c>
      <c r="E2408" s="5">
        <v>9057</v>
      </c>
    </row>
    <row r="2409" spans="1:5" x14ac:dyDescent="0.2">
      <c r="A2409" s="5" t="s">
        <v>339</v>
      </c>
      <c r="B2409" s="5" t="s">
        <v>55</v>
      </c>
      <c r="C2409" s="5" t="s">
        <v>241</v>
      </c>
      <c r="D2409" s="5" t="s">
        <v>240</v>
      </c>
      <c r="E2409" s="5">
        <v>730</v>
      </c>
    </row>
    <row r="2410" spans="1:5" x14ac:dyDescent="0.2">
      <c r="A2410" s="5" t="s">
        <v>339</v>
      </c>
      <c r="B2410" s="5" t="s">
        <v>55</v>
      </c>
      <c r="C2410" s="5" t="s">
        <v>239</v>
      </c>
      <c r="D2410" s="5" t="s">
        <v>238</v>
      </c>
      <c r="E2410" s="5">
        <v>1848</v>
      </c>
    </row>
    <row r="2411" spans="1:5" x14ac:dyDescent="0.2">
      <c r="A2411" s="5" t="s">
        <v>339</v>
      </c>
      <c r="B2411" s="5" t="s">
        <v>55</v>
      </c>
      <c r="C2411" s="5" t="s">
        <v>237</v>
      </c>
      <c r="D2411" s="5" t="s">
        <v>236</v>
      </c>
      <c r="E2411" s="5">
        <v>105</v>
      </c>
    </row>
    <row r="2412" spans="1:5" x14ac:dyDescent="0.2">
      <c r="A2412" s="5" t="s">
        <v>339</v>
      </c>
      <c r="B2412" s="5" t="s">
        <v>55</v>
      </c>
      <c r="C2412" s="5" t="s">
        <v>235</v>
      </c>
      <c r="D2412" s="5" t="s">
        <v>234</v>
      </c>
      <c r="E2412" s="5">
        <v>3583</v>
      </c>
    </row>
    <row r="2413" spans="1:5" x14ac:dyDescent="0.2">
      <c r="A2413" s="5" t="s">
        <v>339</v>
      </c>
      <c r="B2413" s="5" t="s">
        <v>55</v>
      </c>
      <c r="C2413" s="5" t="s">
        <v>233</v>
      </c>
      <c r="D2413" s="5" t="s">
        <v>232</v>
      </c>
      <c r="E2413" s="5">
        <v>414</v>
      </c>
    </row>
    <row r="2414" spans="1:5" x14ac:dyDescent="0.2">
      <c r="A2414" s="5" t="s">
        <v>339</v>
      </c>
      <c r="B2414" s="5" t="s">
        <v>55</v>
      </c>
      <c r="C2414" s="5" t="s">
        <v>231</v>
      </c>
      <c r="D2414" s="5" t="s">
        <v>230</v>
      </c>
      <c r="E2414" s="5">
        <v>64</v>
      </c>
    </row>
    <row r="2415" spans="1:5" x14ac:dyDescent="0.2">
      <c r="A2415" s="5" t="s">
        <v>339</v>
      </c>
      <c r="B2415" s="5" t="s">
        <v>55</v>
      </c>
      <c r="C2415" s="5" t="s">
        <v>229</v>
      </c>
      <c r="D2415" s="5" t="s">
        <v>228</v>
      </c>
      <c r="E2415" s="5">
        <v>1501</v>
      </c>
    </row>
    <row r="2416" spans="1:5" x14ac:dyDescent="0.2">
      <c r="A2416" s="5" t="s">
        <v>339</v>
      </c>
      <c r="B2416" s="5" t="s">
        <v>55</v>
      </c>
      <c r="C2416" s="5" t="s">
        <v>227</v>
      </c>
      <c r="D2416" s="5" t="s">
        <v>226</v>
      </c>
      <c r="E2416" s="5">
        <v>812</v>
      </c>
    </row>
    <row r="2417" spans="1:5" x14ac:dyDescent="0.2">
      <c r="A2417" s="5" t="s">
        <v>339</v>
      </c>
      <c r="B2417" s="5" t="s">
        <v>55</v>
      </c>
      <c r="C2417" s="5" t="s">
        <v>225</v>
      </c>
      <c r="D2417" s="5" t="s">
        <v>224</v>
      </c>
      <c r="E2417" s="5">
        <v>12536</v>
      </c>
    </row>
    <row r="2418" spans="1:5" x14ac:dyDescent="0.2">
      <c r="A2418" s="5" t="s">
        <v>339</v>
      </c>
      <c r="B2418" s="5" t="s">
        <v>55</v>
      </c>
      <c r="C2418" s="5" t="s">
        <v>223</v>
      </c>
      <c r="D2418" s="5" t="s">
        <v>222</v>
      </c>
      <c r="E2418" s="5">
        <v>2411</v>
      </c>
    </row>
    <row r="2419" spans="1:5" x14ac:dyDescent="0.2">
      <c r="A2419" s="5" t="s">
        <v>339</v>
      </c>
      <c r="B2419" s="5" t="s">
        <v>55</v>
      </c>
      <c r="C2419" s="5" t="s">
        <v>221</v>
      </c>
      <c r="D2419" s="5" t="s">
        <v>220</v>
      </c>
      <c r="E2419" s="5">
        <v>445</v>
      </c>
    </row>
    <row r="2420" spans="1:5" x14ac:dyDescent="0.2">
      <c r="A2420" s="5" t="s">
        <v>339</v>
      </c>
      <c r="B2420" s="5" t="s">
        <v>55</v>
      </c>
      <c r="C2420" s="5" t="s">
        <v>219</v>
      </c>
      <c r="D2420" s="5" t="s">
        <v>218</v>
      </c>
      <c r="E2420" s="5">
        <v>7810</v>
      </c>
    </row>
    <row r="2421" spans="1:5" x14ac:dyDescent="0.2">
      <c r="A2421" s="5" t="s">
        <v>339</v>
      </c>
      <c r="B2421" s="5" t="s">
        <v>55</v>
      </c>
      <c r="C2421" s="5" t="s">
        <v>217</v>
      </c>
      <c r="D2421" s="5" t="s">
        <v>216</v>
      </c>
      <c r="E2421" s="5">
        <v>1870</v>
      </c>
    </row>
    <row r="2422" spans="1:5" x14ac:dyDescent="0.2">
      <c r="A2422" s="5" t="s">
        <v>339</v>
      </c>
      <c r="B2422" s="5" t="s">
        <v>55</v>
      </c>
      <c r="C2422" s="5" t="s">
        <v>215</v>
      </c>
      <c r="D2422" s="5" t="s">
        <v>214</v>
      </c>
      <c r="E2422" s="5">
        <v>47806</v>
      </c>
    </row>
    <row r="2423" spans="1:5" x14ac:dyDescent="0.2">
      <c r="A2423" s="5" t="s">
        <v>339</v>
      </c>
      <c r="B2423" s="5" t="s">
        <v>55</v>
      </c>
      <c r="C2423" s="5" t="s">
        <v>213</v>
      </c>
      <c r="D2423" s="5" t="s">
        <v>212</v>
      </c>
      <c r="E2423" s="5">
        <v>19215</v>
      </c>
    </row>
    <row r="2424" spans="1:5" x14ac:dyDescent="0.2">
      <c r="A2424" s="5" t="s">
        <v>339</v>
      </c>
      <c r="B2424" s="5" t="s">
        <v>55</v>
      </c>
      <c r="C2424" s="5" t="s">
        <v>211</v>
      </c>
      <c r="D2424" s="5" t="s">
        <v>210</v>
      </c>
      <c r="E2424" s="5">
        <v>9382</v>
      </c>
    </row>
    <row r="2425" spans="1:5" x14ac:dyDescent="0.2">
      <c r="A2425" s="5" t="s">
        <v>339</v>
      </c>
      <c r="B2425" s="5" t="s">
        <v>55</v>
      </c>
      <c r="C2425" s="5" t="s">
        <v>209</v>
      </c>
      <c r="D2425" s="5" t="s">
        <v>208</v>
      </c>
      <c r="E2425" s="5">
        <v>2635</v>
      </c>
    </row>
    <row r="2426" spans="1:5" x14ac:dyDescent="0.2">
      <c r="A2426" s="5" t="s">
        <v>339</v>
      </c>
      <c r="B2426" s="5" t="s">
        <v>55</v>
      </c>
      <c r="C2426" s="5" t="s">
        <v>207</v>
      </c>
      <c r="D2426" s="5" t="s">
        <v>206</v>
      </c>
      <c r="E2426" s="5">
        <v>7120</v>
      </c>
    </row>
    <row r="2427" spans="1:5" x14ac:dyDescent="0.2">
      <c r="A2427" s="5" t="s">
        <v>339</v>
      </c>
      <c r="B2427" s="5" t="s">
        <v>55</v>
      </c>
      <c r="C2427" s="5" t="s">
        <v>205</v>
      </c>
      <c r="D2427" s="5" t="s">
        <v>204</v>
      </c>
      <c r="E2427" s="5">
        <v>78</v>
      </c>
    </row>
    <row r="2428" spans="1:5" x14ac:dyDescent="0.2">
      <c r="A2428" s="5" t="s">
        <v>339</v>
      </c>
      <c r="B2428" s="5" t="s">
        <v>55</v>
      </c>
      <c r="C2428" s="5" t="s">
        <v>203</v>
      </c>
      <c r="D2428" s="5" t="s">
        <v>202</v>
      </c>
      <c r="E2428" s="5">
        <v>28591</v>
      </c>
    </row>
    <row r="2429" spans="1:5" x14ac:dyDescent="0.2">
      <c r="A2429" s="5" t="s">
        <v>339</v>
      </c>
      <c r="B2429" s="5" t="s">
        <v>55</v>
      </c>
      <c r="C2429" s="5" t="s">
        <v>201</v>
      </c>
      <c r="D2429" s="5" t="s">
        <v>200</v>
      </c>
      <c r="E2429" s="5">
        <v>25354</v>
      </c>
    </row>
    <row r="2430" spans="1:5" x14ac:dyDescent="0.2">
      <c r="A2430" s="5" t="s">
        <v>339</v>
      </c>
      <c r="B2430" s="5" t="s">
        <v>55</v>
      </c>
      <c r="C2430" s="5" t="s">
        <v>199</v>
      </c>
      <c r="D2430" s="5" t="s">
        <v>198</v>
      </c>
      <c r="E2430" s="5">
        <v>3237</v>
      </c>
    </row>
    <row r="2431" spans="1:5" x14ac:dyDescent="0.2">
      <c r="A2431" s="5" t="s">
        <v>339</v>
      </c>
      <c r="B2431" s="5" t="s">
        <v>55</v>
      </c>
      <c r="C2431" s="5" t="s">
        <v>197</v>
      </c>
      <c r="D2431" s="5" t="s">
        <v>196</v>
      </c>
      <c r="E2431" s="5">
        <v>31587</v>
      </c>
    </row>
    <row r="2432" spans="1:5" x14ac:dyDescent="0.2">
      <c r="A2432" s="5" t="s">
        <v>339</v>
      </c>
      <c r="B2432" s="5" t="s">
        <v>55</v>
      </c>
      <c r="C2432" s="5" t="s">
        <v>195</v>
      </c>
      <c r="D2432" s="5" t="s">
        <v>194</v>
      </c>
      <c r="E2432" s="5">
        <v>15893</v>
      </c>
    </row>
    <row r="2433" spans="1:5" x14ac:dyDescent="0.2">
      <c r="A2433" s="5" t="s">
        <v>339</v>
      </c>
      <c r="B2433" s="5" t="s">
        <v>55</v>
      </c>
      <c r="C2433" s="5" t="s">
        <v>193</v>
      </c>
      <c r="D2433" s="5" t="s">
        <v>192</v>
      </c>
      <c r="E2433" s="5">
        <v>3676</v>
      </c>
    </row>
    <row r="2434" spans="1:5" x14ac:dyDescent="0.2">
      <c r="A2434" s="5" t="s">
        <v>339</v>
      </c>
      <c r="B2434" s="5" t="s">
        <v>55</v>
      </c>
      <c r="C2434" s="5" t="s">
        <v>191</v>
      </c>
      <c r="D2434" s="5" t="s">
        <v>190</v>
      </c>
      <c r="E2434" s="5">
        <v>3460</v>
      </c>
    </row>
    <row r="2435" spans="1:5" x14ac:dyDescent="0.2">
      <c r="A2435" s="5" t="s">
        <v>339</v>
      </c>
      <c r="B2435" s="5" t="s">
        <v>55</v>
      </c>
      <c r="C2435" s="5" t="s">
        <v>189</v>
      </c>
      <c r="D2435" s="5" t="s">
        <v>188</v>
      </c>
      <c r="E2435" s="5">
        <v>8757</v>
      </c>
    </row>
    <row r="2436" spans="1:5" x14ac:dyDescent="0.2">
      <c r="A2436" s="5" t="s">
        <v>339</v>
      </c>
      <c r="B2436" s="5" t="s">
        <v>55</v>
      </c>
      <c r="C2436" s="5" t="s">
        <v>187</v>
      </c>
      <c r="D2436" s="5" t="s">
        <v>186</v>
      </c>
      <c r="E2436" s="5">
        <v>7974</v>
      </c>
    </row>
    <row r="2437" spans="1:5" x14ac:dyDescent="0.2">
      <c r="A2437" s="5" t="s">
        <v>339</v>
      </c>
      <c r="B2437" s="5" t="s">
        <v>55</v>
      </c>
      <c r="C2437" s="5" t="s">
        <v>185</v>
      </c>
      <c r="D2437" s="5" t="s">
        <v>184</v>
      </c>
      <c r="E2437" s="5">
        <v>7720</v>
      </c>
    </row>
    <row r="2438" spans="1:5" x14ac:dyDescent="0.2">
      <c r="A2438" s="5" t="s">
        <v>339</v>
      </c>
      <c r="B2438" s="5" t="s">
        <v>55</v>
      </c>
      <c r="C2438" s="5" t="s">
        <v>183</v>
      </c>
      <c r="D2438" s="5" t="s">
        <v>182</v>
      </c>
      <c r="E2438" s="5">
        <v>7210</v>
      </c>
    </row>
    <row r="2439" spans="1:5" x14ac:dyDescent="0.2">
      <c r="A2439" s="5" t="s">
        <v>339</v>
      </c>
      <c r="B2439" s="5" t="s">
        <v>55</v>
      </c>
      <c r="C2439" s="5" t="s">
        <v>181</v>
      </c>
      <c r="D2439" s="5" t="s">
        <v>180</v>
      </c>
      <c r="E2439" s="5">
        <v>510</v>
      </c>
    </row>
    <row r="2440" spans="1:5" x14ac:dyDescent="0.2">
      <c r="A2440" s="5" t="s">
        <v>339</v>
      </c>
      <c r="B2440" s="5" t="s">
        <v>55</v>
      </c>
      <c r="C2440" s="5" t="s">
        <v>179</v>
      </c>
      <c r="D2440" s="5" t="s">
        <v>178</v>
      </c>
      <c r="E2440" s="5">
        <v>25788</v>
      </c>
    </row>
    <row r="2441" spans="1:5" x14ac:dyDescent="0.2">
      <c r="A2441" s="5" t="s">
        <v>339</v>
      </c>
      <c r="B2441" s="5" t="s">
        <v>55</v>
      </c>
      <c r="C2441" s="5" t="s">
        <v>177</v>
      </c>
      <c r="D2441" s="5" t="s">
        <v>176</v>
      </c>
      <c r="E2441" s="5">
        <v>3234</v>
      </c>
    </row>
    <row r="2442" spans="1:5" x14ac:dyDescent="0.2">
      <c r="A2442" s="5" t="s">
        <v>339</v>
      </c>
      <c r="B2442" s="5" t="s">
        <v>55</v>
      </c>
      <c r="C2442" s="5" t="s">
        <v>175</v>
      </c>
      <c r="D2442" s="5" t="s">
        <v>174</v>
      </c>
      <c r="E2442" s="5">
        <v>22554</v>
      </c>
    </row>
    <row r="2443" spans="1:5" x14ac:dyDescent="0.2">
      <c r="A2443" s="5" t="s">
        <v>339</v>
      </c>
      <c r="B2443" s="5" t="s">
        <v>55</v>
      </c>
      <c r="C2443" s="5" t="s">
        <v>173</v>
      </c>
      <c r="D2443" s="5" t="s">
        <v>172</v>
      </c>
      <c r="E2443" s="5">
        <v>9331</v>
      </c>
    </row>
    <row r="2444" spans="1:5" x14ac:dyDescent="0.2">
      <c r="A2444" s="5" t="s">
        <v>339</v>
      </c>
      <c r="B2444" s="5" t="s">
        <v>55</v>
      </c>
      <c r="C2444" s="5" t="s">
        <v>171</v>
      </c>
      <c r="D2444" s="5" t="s">
        <v>170</v>
      </c>
      <c r="E2444" s="5">
        <v>11360</v>
      </c>
    </row>
    <row r="2445" spans="1:5" x14ac:dyDescent="0.2">
      <c r="A2445" s="5" t="s">
        <v>339</v>
      </c>
      <c r="B2445" s="5" t="s">
        <v>55</v>
      </c>
      <c r="C2445" s="5" t="s">
        <v>169</v>
      </c>
      <c r="D2445" s="5" t="s">
        <v>168</v>
      </c>
      <c r="E2445" s="5">
        <v>1864</v>
      </c>
    </row>
    <row r="2446" spans="1:5" x14ac:dyDescent="0.2">
      <c r="A2446" s="5" t="s">
        <v>339</v>
      </c>
      <c r="B2446" s="5" t="s">
        <v>55</v>
      </c>
      <c r="C2446" s="5" t="s">
        <v>167</v>
      </c>
      <c r="D2446" s="5" t="s">
        <v>166</v>
      </c>
      <c r="E2446" s="5">
        <v>10566</v>
      </c>
    </row>
    <row r="2447" spans="1:5" x14ac:dyDescent="0.2">
      <c r="A2447" s="5" t="s">
        <v>339</v>
      </c>
      <c r="B2447" s="5" t="s">
        <v>55</v>
      </c>
      <c r="C2447" s="5" t="s">
        <v>165</v>
      </c>
      <c r="D2447" s="5" t="s">
        <v>164</v>
      </c>
      <c r="E2447" s="5">
        <v>3545</v>
      </c>
    </row>
    <row r="2448" spans="1:5" x14ac:dyDescent="0.2">
      <c r="A2448" s="5" t="s">
        <v>339</v>
      </c>
      <c r="B2448" s="5" t="s">
        <v>55</v>
      </c>
      <c r="C2448" s="5" t="s">
        <v>163</v>
      </c>
      <c r="D2448" s="5" t="s">
        <v>162</v>
      </c>
      <c r="E2448" s="5">
        <v>1995</v>
      </c>
    </row>
    <row r="2449" spans="1:5" x14ac:dyDescent="0.2">
      <c r="A2449" s="5" t="s">
        <v>339</v>
      </c>
      <c r="B2449" s="5" t="s">
        <v>55</v>
      </c>
      <c r="C2449" s="5" t="s">
        <v>161</v>
      </c>
      <c r="D2449" s="5" t="s">
        <v>160</v>
      </c>
      <c r="E2449" s="5">
        <v>1550</v>
      </c>
    </row>
    <row r="2450" spans="1:5" x14ac:dyDescent="0.2">
      <c r="A2450" s="5" t="s">
        <v>339</v>
      </c>
      <c r="B2450" s="5" t="s">
        <v>55</v>
      </c>
      <c r="C2450" s="5" t="s">
        <v>159</v>
      </c>
      <c r="D2450" s="5" t="s">
        <v>158</v>
      </c>
      <c r="E2450" s="5">
        <v>7020</v>
      </c>
    </row>
    <row r="2451" spans="1:5" x14ac:dyDescent="0.2">
      <c r="A2451" s="5" t="s">
        <v>339</v>
      </c>
      <c r="B2451" s="5" t="s">
        <v>55</v>
      </c>
      <c r="C2451" s="5" t="s">
        <v>157</v>
      </c>
      <c r="D2451" s="5" t="s">
        <v>156</v>
      </c>
      <c r="E2451" s="5">
        <v>1506</v>
      </c>
    </row>
    <row r="2452" spans="1:5" x14ac:dyDescent="0.2">
      <c r="A2452" s="5" t="s">
        <v>339</v>
      </c>
      <c r="B2452" s="5" t="s">
        <v>55</v>
      </c>
      <c r="C2452" s="5" t="s">
        <v>155</v>
      </c>
      <c r="D2452" s="5" t="s">
        <v>154</v>
      </c>
      <c r="E2452" s="5">
        <v>5515</v>
      </c>
    </row>
    <row r="2453" spans="1:5" x14ac:dyDescent="0.2">
      <c r="A2453" s="5" t="s">
        <v>339</v>
      </c>
      <c r="B2453" s="5" t="s">
        <v>55</v>
      </c>
      <c r="C2453" s="5" t="s">
        <v>153</v>
      </c>
      <c r="D2453" s="5" t="s">
        <v>152</v>
      </c>
      <c r="E2453" s="5">
        <v>6297</v>
      </c>
    </row>
    <row r="2454" spans="1:5" x14ac:dyDescent="0.2">
      <c r="A2454" s="5" t="s">
        <v>339</v>
      </c>
      <c r="B2454" s="5" t="s">
        <v>55</v>
      </c>
      <c r="C2454" s="5" t="s">
        <v>151</v>
      </c>
      <c r="D2454" s="5" t="s">
        <v>150</v>
      </c>
      <c r="E2454" s="5">
        <v>33596</v>
      </c>
    </row>
    <row r="2455" spans="1:5" x14ac:dyDescent="0.2">
      <c r="A2455" s="5" t="s">
        <v>339</v>
      </c>
      <c r="B2455" s="5" t="s">
        <v>55</v>
      </c>
      <c r="C2455" s="5" t="s">
        <v>149</v>
      </c>
      <c r="D2455" s="5" t="s">
        <v>148</v>
      </c>
      <c r="E2455" s="5">
        <v>6617</v>
      </c>
    </row>
    <row r="2456" spans="1:5" x14ac:dyDescent="0.2">
      <c r="A2456" s="5" t="s">
        <v>339</v>
      </c>
      <c r="B2456" s="5" t="s">
        <v>55</v>
      </c>
      <c r="C2456" s="5" t="s">
        <v>147</v>
      </c>
      <c r="D2456" s="5" t="s">
        <v>146</v>
      </c>
      <c r="E2456" s="5">
        <v>2618</v>
      </c>
    </row>
    <row r="2457" spans="1:5" x14ac:dyDescent="0.2">
      <c r="A2457" s="5" t="s">
        <v>339</v>
      </c>
      <c r="B2457" s="5" t="s">
        <v>55</v>
      </c>
      <c r="C2457" s="5" t="s">
        <v>145</v>
      </c>
      <c r="D2457" s="5" t="s">
        <v>144</v>
      </c>
      <c r="E2457" s="5">
        <v>24361</v>
      </c>
    </row>
    <row r="2458" spans="1:5" x14ac:dyDescent="0.2">
      <c r="A2458" s="5" t="s">
        <v>339</v>
      </c>
      <c r="B2458" s="5" t="s">
        <v>55</v>
      </c>
      <c r="C2458" s="5" t="s">
        <v>141</v>
      </c>
      <c r="D2458" s="5" t="s">
        <v>143</v>
      </c>
      <c r="E2458" s="5" t="s">
        <v>142</v>
      </c>
    </row>
    <row r="2459" spans="1:5" x14ac:dyDescent="0.2">
      <c r="A2459" s="5" t="s">
        <v>339</v>
      </c>
      <c r="B2459" s="5" t="s">
        <v>55</v>
      </c>
      <c r="C2459" s="5" t="s">
        <v>141</v>
      </c>
      <c r="D2459" s="5" t="s">
        <v>140</v>
      </c>
      <c r="E2459" s="5">
        <v>4959</v>
      </c>
    </row>
    <row r="2460" spans="1:5" x14ac:dyDescent="0.2">
      <c r="A2460" s="5" t="s">
        <v>339</v>
      </c>
      <c r="B2460" s="5" t="s">
        <v>55</v>
      </c>
      <c r="C2460" s="5" t="s">
        <v>139</v>
      </c>
      <c r="D2460" s="5" t="s">
        <v>138</v>
      </c>
      <c r="E2460" s="5">
        <v>33704</v>
      </c>
    </row>
    <row r="2461" spans="1:5" x14ac:dyDescent="0.2">
      <c r="A2461" s="5" t="s">
        <v>339</v>
      </c>
      <c r="B2461" s="5" t="s">
        <v>55</v>
      </c>
      <c r="C2461" s="5" t="s">
        <v>137</v>
      </c>
      <c r="D2461" s="5" t="s">
        <v>136</v>
      </c>
      <c r="E2461" s="5">
        <v>14080</v>
      </c>
    </row>
    <row r="2462" spans="1:5" x14ac:dyDescent="0.2">
      <c r="A2462" s="5" t="s">
        <v>339</v>
      </c>
      <c r="B2462" s="5" t="s">
        <v>55</v>
      </c>
      <c r="C2462" s="5" t="s">
        <v>135</v>
      </c>
      <c r="D2462" s="5" t="s">
        <v>134</v>
      </c>
      <c r="E2462" s="5">
        <v>49544</v>
      </c>
    </row>
    <row r="2463" spans="1:5" x14ac:dyDescent="0.2">
      <c r="A2463" s="5" t="s">
        <v>339</v>
      </c>
      <c r="B2463" s="5" t="s">
        <v>55</v>
      </c>
      <c r="C2463" s="5" t="s">
        <v>132</v>
      </c>
      <c r="D2463" s="5" t="s">
        <v>131</v>
      </c>
      <c r="E2463" s="5">
        <v>182365</v>
      </c>
    </row>
    <row r="2464" spans="1:5" x14ac:dyDescent="0.2">
      <c r="A2464" s="5" t="s">
        <v>338</v>
      </c>
      <c r="B2464" s="5" t="s">
        <v>57</v>
      </c>
      <c r="C2464" s="5" t="s">
        <v>314</v>
      </c>
      <c r="D2464" s="5" t="s">
        <v>313</v>
      </c>
      <c r="E2464" s="5">
        <v>41499</v>
      </c>
    </row>
    <row r="2465" spans="1:5" x14ac:dyDescent="0.2">
      <c r="A2465" s="5" t="s">
        <v>338</v>
      </c>
      <c r="B2465" s="5" t="s">
        <v>57</v>
      </c>
      <c r="C2465" s="5" t="s">
        <v>312</v>
      </c>
      <c r="D2465" s="5" t="s">
        <v>311</v>
      </c>
      <c r="E2465" s="5">
        <v>35032</v>
      </c>
    </row>
    <row r="2466" spans="1:5" x14ac:dyDescent="0.2">
      <c r="A2466" s="5" t="s">
        <v>338</v>
      </c>
      <c r="B2466" s="5" t="s">
        <v>57</v>
      </c>
      <c r="C2466" s="5" t="s">
        <v>310</v>
      </c>
      <c r="D2466" s="5" t="s">
        <v>309</v>
      </c>
      <c r="E2466" s="5">
        <v>1885</v>
      </c>
    </row>
    <row r="2467" spans="1:5" x14ac:dyDescent="0.2">
      <c r="A2467" s="5" t="s">
        <v>338</v>
      </c>
      <c r="B2467" s="5" t="s">
        <v>57</v>
      </c>
      <c r="C2467" s="5" t="s">
        <v>308</v>
      </c>
      <c r="D2467" s="5" t="s">
        <v>307</v>
      </c>
      <c r="E2467" s="5">
        <v>1640</v>
      </c>
    </row>
    <row r="2468" spans="1:5" x14ac:dyDescent="0.2">
      <c r="A2468" s="5" t="s">
        <v>338</v>
      </c>
      <c r="B2468" s="5" t="s">
        <v>57</v>
      </c>
      <c r="C2468" s="5" t="s">
        <v>306</v>
      </c>
      <c r="D2468" s="5" t="s">
        <v>305</v>
      </c>
      <c r="E2468" s="5">
        <v>245</v>
      </c>
    </row>
    <row r="2469" spans="1:5" x14ac:dyDescent="0.2">
      <c r="A2469" s="5" t="s">
        <v>338</v>
      </c>
      <c r="B2469" s="5" t="s">
        <v>57</v>
      </c>
      <c r="C2469" s="5" t="s">
        <v>304</v>
      </c>
      <c r="D2469" s="5" t="s">
        <v>303</v>
      </c>
      <c r="E2469" s="5">
        <v>2440</v>
      </c>
    </row>
    <row r="2470" spans="1:5" x14ac:dyDescent="0.2">
      <c r="A2470" s="5" t="s">
        <v>338</v>
      </c>
      <c r="B2470" s="5" t="s">
        <v>57</v>
      </c>
      <c r="C2470" s="5" t="s">
        <v>302</v>
      </c>
      <c r="D2470" s="5" t="s">
        <v>301</v>
      </c>
      <c r="E2470" s="5">
        <v>490</v>
      </c>
    </row>
    <row r="2471" spans="1:5" x14ac:dyDescent="0.2">
      <c r="A2471" s="5" t="s">
        <v>338</v>
      </c>
      <c r="B2471" s="5" t="s">
        <v>57</v>
      </c>
      <c r="C2471" s="5" t="s">
        <v>300</v>
      </c>
      <c r="D2471" s="5" t="s">
        <v>299</v>
      </c>
      <c r="E2471" s="5">
        <v>1456</v>
      </c>
    </row>
    <row r="2472" spans="1:5" x14ac:dyDescent="0.2">
      <c r="A2472" s="5" t="s">
        <v>338</v>
      </c>
      <c r="B2472" s="5" t="s">
        <v>57</v>
      </c>
      <c r="C2472" s="5" t="s">
        <v>298</v>
      </c>
      <c r="D2472" s="5" t="s">
        <v>297</v>
      </c>
      <c r="E2472" s="5">
        <v>494</v>
      </c>
    </row>
    <row r="2473" spans="1:5" x14ac:dyDescent="0.2">
      <c r="A2473" s="5" t="s">
        <v>338</v>
      </c>
      <c r="B2473" s="5" t="s">
        <v>57</v>
      </c>
      <c r="C2473" s="5" t="s">
        <v>296</v>
      </c>
      <c r="D2473" s="5" t="s">
        <v>295</v>
      </c>
      <c r="E2473" s="5">
        <v>923</v>
      </c>
    </row>
    <row r="2474" spans="1:5" x14ac:dyDescent="0.2">
      <c r="A2474" s="5" t="s">
        <v>338</v>
      </c>
      <c r="B2474" s="5" t="s">
        <v>57</v>
      </c>
      <c r="C2474" s="5" t="s">
        <v>294</v>
      </c>
      <c r="D2474" s="5" t="s">
        <v>293</v>
      </c>
      <c r="E2474" s="5">
        <v>2163</v>
      </c>
    </row>
    <row r="2475" spans="1:5" x14ac:dyDescent="0.2">
      <c r="A2475" s="5" t="s">
        <v>338</v>
      </c>
      <c r="B2475" s="5" t="s">
        <v>57</v>
      </c>
      <c r="C2475" s="5" t="s">
        <v>292</v>
      </c>
      <c r="D2475" s="5" t="s">
        <v>291</v>
      </c>
      <c r="E2475" s="5">
        <v>2942</v>
      </c>
    </row>
    <row r="2476" spans="1:5" x14ac:dyDescent="0.2">
      <c r="A2476" s="5" t="s">
        <v>338</v>
      </c>
      <c r="B2476" s="5" t="s">
        <v>57</v>
      </c>
      <c r="C2476" s="5" t="s">
        <v>290</v>
      </c>
      <c r="D2476" s="5" t="s">
        <v>289</v>
      </c>
      <c r="E2476" s="5">
        <v>763</v>
      </c>
    </row>
    <row r="2477" spans="1:5" x14ac:dyDescent="0.2">
      <c r="A2477" s="5" t="s">
        <v>338</v>
      </c>
      <c r="B2477" s="5" t="s">
        <v>57</v>
      </c>
      <c r="C2477" s="5" t="s">
        <v>288</v>
      </c>
      <c r="D2477" s="5" t="s">
        <v>287</v>
      </c>
      <c r="E2477" s="5">
        <v>185</v>
      </c>
    </row>
    <row r="2478" spans="1:5" x14ac:dyDescent="0.2">
      <c r="A2478" s="5" t="s">
        <v>338</v>
      </c>
      <c r="B2478" s="5" t="s">
        <v>57</v>
      </c>
      <c r="C2478" s="5" t="s">
        <v>286</v>
      </c>
      <c r="D2478" s="5" t="s">
        <v>285</v>
      </c>
      <c r="E2478" s="5">
        <v>118</v>
      </c>
    </row>
    <row r="2479" spans="1:5" x14ac:dyDescent="0.2">
      <c r="A2479" s="5" t="s">
        <v>338</v>
      </c>
      <c r="B2479" s="5" t="s">
        <v>57</v>
      </c>
      <c r="C2479" s="5" t="s">
        <v>284</v>
      </c>
      <c r="D2479" s="5" t="s">
        <v>283</v>
      </c>
      <c r="E2479" s="5">
        <v>24</v>
      </c>
    </row>
    <row r="2480" spans="1:5" x14ac:dyDescent="0.2">
      <c r="A2480" s="5" t="s">
        <v>338</v>
      </c>
      <c r="B2480" s="5" t="s">
        <v>57</v>
      </c>
      <c r="C2480" s="5" t="s">
        <v>282</v>
      </c>
      <c r="D2480" s="5" t="s">
        <v>281</v>
      </c>
      <c r="E2480" s="5">
        <v>138</v>
      </c>
    </row>
    <row r="2481" spans="1:5" x14ac:dyDescent="0.2">
      <c r="A2481" s="5" t="s">
        <v>338</v>
      </c>
      <c r="B2481" s="5" t="s">
        <v>57</v>
      </c>
      <c r="C2481" s="5" t="s">
        <v>280</v>
      </c>
      <c r="D2481" s="5" t="s">
        <v>279</v>
      </c>
      <c r="E2481" s="5">
        <v>93</v>
      </c>
    </row>
    <row r="2482" spans="1:5" x14ac:dyDescent="0.2">
      <c r="A2482" s="5" t="s">
        <v>338</v>
      </c>
      <c r="B2482" s="5" t="s">
        <v>57</v>
      </c>
      <c r="C2482" s="5" t="s">
        <v>278</v>
      </c>
      <c r="D2482" s="5" t="s">
        <v>277</v>
      </c>
      <c r="E2482" s="5">
        <v>47</v>
      </c>
    </row>
    <row r="2483" spans="1:5" x14ac:dyDescent="0.2">
      <c r="A2483" s="5" t="s">
        <v>338</v>
      </c>
      <c r="B2483" s="5" t="s">
        <v>57</v>
      </c>
      <c r="C2483" s="5" t="s">
        <v>276</v>
      </c>
      <c r="D2483" s="5" t="s">
        <v>275</v>
      </c>
      <c r="E2483" s="5">
        <v>11</v>
      </c>
    </row>
    <row r="2484" spans="1:5" x14ac:dyDescent="0.2">
      <c r="A2484" s="5" t="s">
        <v>338</v>
      </c>
      <c r="B2484" s="5" t="s">
        <v>57</v>
      </c>
      <c r="C2484" s="5" t="s">
        <v>274</v>
      </c>
      <c r="D2484" s="5" t="s">
        <v>273</v>
      </c>
      <c r="E2484" s="5">
        <v>16</v>
      </c>
    </row>
    <row r="2485" spans="1:5" x14ac:dyDescent="0.2">
      <c r="A2485" s="5" t="s">
        <v>338</v>
      </c>
      <c r="B2485" s="5" t="s">
        <v>57</v>
      </c>
      <c r="C2485" s="5" t="s">
        <v>272</v>
      </c>
      <c r="D2485" s="5" t="s">
        <v>271</v>
      </c>
      <c r="E2485" s="5">
        <v>8</v>
      </c>
    </row>
    <row r="2486" spans="1:5" x14ac:dyDescent="0.2">
      <c r="A2486" s="5" t="s">
        <v>338</v>
      </c>
      <c r="B2486" s="5" t="s">
        <v>57</v>
      </c>
      <c r="C2486" s="5" t="s">
        <v>270</v>
      </c>
      <c r="D2486" s="5" t="s">
        <v>269</v>
      </c>
      <c r="E2486" s="5">
        <v>25</v>
      </c>
    </row>
    <row r="2487" spans="1:5" x14ac:dyDescent="0.2">
      <c r="A2487" s="5" t="s">
        <v>338</v>
      </c>
      <c r="B2487" s="5" t="s">
        <v>57</v>
      </c>
      <c r="C2487" s="5" t="s">
        <v>268</v>
      </c>
      <c r="D2487" s="5" t="s">
        <v>267</v>
      </c>
      <c r="E2487" s="5">
        <v>99</v>
      </c>
    </row>
    <row r="2488" spans="1:5" x14ac:dyDescent="0.2">
      <c r="A2488" s="5" t="s">
        <v>338</v>
      </c>
      <c r="B2488" s="5" t="s">
        <v>57</v>
      </c>
      <c r="C2488" s="5" t="s">
        <v>266</v>
      </c>
      <c r="D2488" s="5" t="s">
        <v>265</v>
      </c>
      <c r="E2488" s="5">
        <v>2179</v>
      </c>
    </row>
    <row r="2489" spans="1:5" x14ac:dyDescent="0.2">
      <c r="A2489" s="5" t="s">
        <v>338</v>
      </c>
      <c r="B2489" s="5" t="s">
        <v>57</v>
      </c>
      <c r="C2489" s="5" t="s">
        <v>264</v>
      </c>
      <c r="D2489" s="5" t="s">
        <v>263</v>
      </c>
      <c r="E2489" s="5">
        <v>220</v>
      </c>
    </row>
    <row r="2490" spans="1:5" x14ac:dyDescent="0.2">
      <c r="A2490" s="5" t="s">
        <v>338</v>
      </c>
      <c r="B2490" s="5" t="s">
        <v>57</v>
      </c>
      <c r="C2490" s="5" t="s">
        <v>262</v>
      </c>
      <c r="D2490" s="5" t="s">
        <v>261</v>
      </c>
      <c r="E2490" s="5">
        <v>7</v>
      </c>
    </row>
    <row r="2491" spans="1:5" x14ac:dyDescent="0.2">
      <c r="A2491" s="5" t="s">
        <v>338</v>
      </c>
      <c r="B2491" s="5" t="s">
        <v>57</v>
      </c>
      <c r="C2491" s="5" t="s">
        <v>260</v>
      </c>
      <c r="D2491" s="5" t="s">
        <v>259</v>
      </c>
      <c r="E2491" s="5">
        <v>8</v>
      </c>
    </row>
    <row r="2492" spans="1:5" x14ac:dyDescent="0.2">
      <c r="A2492" s="5" t="s">
        <v>338</v>
      </c>
      <c r="B2492" s="5" t="s">
        <v>57</v>
      </c>
      <c r="C2492" s="5" t="s">
        <v>258</v>
      </c>
      <c r="D2492" s="5" t="s">
        <v>257</v>
      </c>
      <c r="E2492" s="5">
        <v>3</v>
      </c>
    </row>
    <row r="2493" spans="1:5" x14ac:dyDescent="0.2">
      <c r="A2493" s="5" t="s">
        <v>338</v>
      </c>
      <c r="B2493" s="5" t="s">
        <v>57</v>
      </c>
      <c r="C2493" s="5" t="s">
        <v>255</v>
      </c>
      <c r="D2493" s="5" t="s">
        <v>254</v>
      </c>
      <c r="E2493" s="5">
        <v>53</v>
      </c>
    </row>
    <row r="2494" spans="1:5" x14ac:dyDescent="0.2">
      <c r="A2494" s="5" t="s">
        <v>338</v>
      </c>
      <c r="B2494" s="5" t="s">
        <v>57</v>
      </c>
      <c r="C2494" s="5" t="s">
        <v>253</v>
      </c>
      <c r="D2494" s="5" t="s">
        <v>252</v>
      </c>
      <c r="E2494" s="5">
        <v>1758</v>
      </c>
    </row>
    <row r="2495" spans="1:5" x14ac:dyDescent="0.2">
      <c r="A2495" s="5" t="s">
        <v>338</v>
      </c>
      <c r="B2495" s="5" t="s">
        <v>57</v>
      </c>
      <c r="C2495" s="5" t="s">
        <v>251</v>
      </c>
      <c r="D2495" s="5" t="s">
        <v>250</v>
      </c>
      <c r="E2495" s="5">
        <v>105</v>
      </c>
    </row>
    <row r="2496" spans="1:5" x14ac:dyDescent="0.2">
      <c r="A2496" s="5" t="s">
        <v>338</v>
      </c>
      <c r="B2496" s="5" t="s">
        <v>57</v>
      </c>
      <c r="C2496" s="5" t="s">
        <v>249</v>
      </c>
      <c r="D2496" s="5" t="s">
        <v>248</v>
      </c>
      <c r="E2496" s="5">
        <v>26</v>
      </c>
    </row>
    <row r="2497" spans="1:5" x14ac:dyDescent="0.2">
      <c r="A2497" s="5" t="s">
        <v>338</v>
      </c>
      <c r="B2497" s="5" t="s">
        <v>57</v>
      </c>
      <c r="C2497" s="5" t="s">
        <v>247</v>
      </c>
      <c r="D2497" s="5" t="s">
        <v>246</v>
      </c>
      <c r="E2497" s="5">
        <v>2210</v>
      </c>
    </row>
    <row r="2498" spans="1:5" x14ac:dyDescent="0.2">
      <c r="A2498" s="5" t="s">
        <v>338</v>
      </c>
      <c r="B2498" s="5" t="s">
        <v>57</v>
      </c>
      <c r="C2498" s="5" t="s">
        <v>245</v>
      </c>
      <c r="D2498" s="5" t="s">
        <v>244</v>
      </c>
      <c r="E2498" s="5">
        <v>2647</v>
      </c>
    </row>
    <row r="2499" spans="1:5" x14ac:dyDescent="0.2">
      <c r="A2499" s="5" t="s">
        <v>338</v>
      </c>
      <c r="B2499" s="5" t="s">
        <v>57</v>
      </c>
      <c r="C2499" s="5" t="s">
        <v>243</v>
      </c>
      <c r="D2499" s="5" t="s">
        <v>242</v>
      </c>
      <c r="E2499" s="5">
        <v>2043</v>
      </c>
    </row>
    <row r="2500" spans="1:5" x14ac:dyDescent="0.2">
      <c r="A2500" s="5" t="s">
        <v>338</v>
      </c>
      <c r="B2500" s="5" t="s">
        <v>57</v>
      </c>
      <c r="C2500" s="5" t="s">
        <v>241</v>
      </c>
      <c r="D2500" s="5" t="s">
        <v>240</v>
      </c>
      <c r="E2500" s="5">
        <v>94</v>
      </c>
    </row>
    <row r="2501" spans="1:5" x14ac:dyDescent="0.2">
      <c r="A2501" s="5" t="s">
        <v>338</v>
      </c>
      <c r="B2501" s="5" t="s">
        <v>57</v>
      </c>
      <c r="C2501" s="5" t="s">
        <v>239</v>
      </c>
      <c r="D2501" s="5" t="s">
        <v>238</v>
      </c>
      <c r="E2501" s="5">
        <v>949</v>
      </c>
    </row>
    <row r="2502" spans="1:5" x14ac:dyDescent="0.2">
      <c r="A2502" s="5" t="s">
        <v>338</v>
      </c>
      <c r="B2502" s="5" t="s">
        <v>57</v>
      </c>
      <c r="C2502" s="5" t="s">
        <v>237</v>
      </c>
      <c r="D2502" s="5" t="s">
        <v>236</v>
      </c>
      <c r="E2502" s="5">
        <v>1</v>
      </c>
    </row>
    <row r="2503" spans="1:5" x14ac:dyDescent="0.2">
      <c r="A2503" s="5" t="s">
        <v>338</v>
      </c>
      <c r="B2503" s="5" t="s">
        <v>57</v>
      </c>
      <c r="C2503" s="5" t="s">
        <v>235</v>
      </c>
      <c r="D2503" s="5" t="s">
        <v>234</v>
      </c>
      <c r="E2503" s="5">
        <v>557</v>
      </c>
    </row>
    <row r="2504" spans="1:5" x14ac:dyDescent="0.2">
      <c r="A2504" s="5" t="s">
        <v>338</v>
      </c>
      <c r="B2504" s="5" t="s">
        <v>57</v>
      </c>
      <c r="C2504" s="5" t="s">
        <v>233</v>
      </c>
      <c r="D2504" s="5" t="s">
        <v>232</v>
      </c>
      <c r="E2504" s="5">
        <v>57</v>
      </c>
    </row>
    <row r="2505" spans="1:5" x14ac:dyDescent="0.2">
      <c r="A2505" s="5" t="s">
        <v>338</v>
      </c>
      <c r="B2505" s="5" t="s">
        <v>57</v>
      </c>
      <c r="C2505" s="5" t="s">
        <v>231</v>
      </c>
      <c r="D2505" s="5" t="s">
        <v>230</v>
      </c>
      <c r="E2505" s="5">
        <v>108</v>
      </c>
    </row>
    <row r="2506" spans="1:5" x14ac:dyDescent="0.2">
      <c r="A2506" s="5" t="s">
        <v>338</v>
      </c>
      <c r="B2506" s="5" t="s">
        <v>57</v>
      </c>
      <c r="C2506" s="5" t="s">
        <v>229</v>
      </c>
      <c r="D2506" s="5" t="s">
        <v>228</v>
      </c>
      <c r="E2506" s="5">
        <v>262</v>
      </c>
    </row>
    <row r="2507" spans="1:5" x14ac:dyDescent="0.2">
      <c r="A2507" s="5" t="s">
        <v>338</v>
      </c>
      <c r="B2507" s="5" t="s">
        <v>57</v>
      </c>
      <c r="C2507" s="5" t="s">
        <v>227</v>
      </c>
      <c r="D2507" s="5" t="s">
        <v>226</v>
      </c>
      <c r="E2507" s="5">
        <v>15</v>
      </c>
    </row>
    <row r="2508" spans="1:5" x14ac:dyDescent="0.2">
      <c r="A2508" s="5" t="s">
        <v>338</v>
      </c>
      <c r="B2508" s="5" t="s">
        <v>57</v>
      </c>
      <c r="C2508" s="5" t="s">
        <v>225</v>
      </c>
      <c r="D2508" s="5" t="s">
        <v>224</v>
      </c>
      <c r="E2508" s="5">
        <v>932</v>
      </c>
    </row>
    <row r="2509" spans="1:5" x14ac:dyDescent="0.2">
      <c r="A2509" s="5" t="s">
        <v>338</v>
      </c>
      <c r="B2509" s="5" t="s">
        <v>57</v>
      </c>
      <c r="C2509" s="5" t="s">
        <v>223</v>
      </c>
      <c r="D2509" s="5" t="s">
        <v>222</v>
      </c>
      <c r="E2509" s="5">
        <v>179</v>
      </c>
    </row>
    <row r="2510" spans="1:5" x14ac:dyDescent="0.2">
      <c r="A2510" s="5" t="s">
        <v>338</v>
      </c>
      <c r="B2510" s="5" t="s">
        <v>57</v>
      </c>
      <c r="C2510" s="5" t="s">
        <v>221</v>
      </c>
      <c r="D2510" s="5" t="s">
        <v>220</v>
      </c>
      <c r="E2510" s="5">
        <v>83</v>
      </c>
    </row>
    <row r="2511" spans="1:5" x14ac:dyDescent="0.2">
      <c r="A2511" s="5" t="s">
        <v>338</v>
      </c>
      <c r="B2511" s="5" t="s">
        <v>57</v>
      </c>
      <c r="C2511" s="5" t="s">
        <v>219</v>
      </c>
      <c r="D2511" s="5" t="s">
        <v>218</v>
      </c>
      <c r="E2511" s="5">
        <v>616</v>
      </c>
    </row>
    <row r="2512" spans="1:5" x14ac:dyDescent="0.2">
      <c r="A2512" s="5" t="s">
        <v>338</v>
      </c>
      <c r="B2512" s="5" t="s">
        <v>57</v>
      </c>
      <c r="C2512" s="5" t="s">
        <v>217</v>
      </c>
      <c r="D2512" s="5" t="s">
        <v>216</v>
      </c>
      <c r="E2512" s="5">
        <v>54</v>
      </c>
    </row>
    <row r="2513" spans="1:5" x14ac:dyDescent="0.2">
      <c r="A2513" s="5" t="s">
        <v>338</v>
      </c>
      <c r="B2513" s="5" t="s">
        <v>57</v>
      </c>
      <c r="C2513" s="5" t="s">
        <v>215</v>
      </c>
      <c r="D2513" s="5" t="s">
        <v>214</v>
      </c>
      <c r="E2513" s="5">
        <v>7173</v>
      </c>
    </row>
    <row r="2514" spans="1:5" x14ac:dyDescent="0.2">
      <c r="A2514" s="5" t="s">
        <v>338</v>
      </c>
      <c r="B2514" s="5" t="s">
        <v>57</v>
      </c>
      <c r="C2514" s="5" t="s">
        <v>213</v>
      </c>
      <c r="D2514" s="5" t="s">
        <v>212</v>
      </c>
      <c r="E2514" s="5">
        <v>1806</v>
      </c>
    </row>
    <row r="2515" spans="1:5" x14ac:dyDescent="0.2">
      <c r="A2515" s="5" t="s">
        <v>338</v>
      </c>
      <c r="B2515" s="5" t="s">
        <v>57</v>
      </c>
      <c r="C2515" s="5" t="s">
        <v>211</v>
      </c>
      <c r="D2515" s="5" t="s">
        <v>210</v>
      </c>
      <c r="E2515" s="5">
        <v>1012</v>
      </c>
    </row>
    <row r="2516" spans="1:5" x14ac:dyDescent="0.2">
      <c r="A2516" s="5" t="s">
        <v>338</v>
      </c>
      <c r="B2516" s="5" t="s">
        <v>57</v>
      </c>
      <c r="C2516" s="5" t="s">
        <v>209</v>
      </c>
      <c r="D2516" s="5" t="s">
        <v>208</v>
      </c>
      <c r="E2516" s="5">
        <v>164</v>
      </c>
    </row>
    <row r="2517" spans="1:5" x14ac:dyDescent="0.2">
      <c r="A2517" s="5" t="s">
        <v>338</v>
      </c>
      <c r="B2517" s="5" t="s">
        <v>57</v>
      </c>
      <c r="C2517" s="5" t="s">
        <v>207</v>
      </c>
      <c r="D2517" s="5" t="s">
        <v>206</v>
      </c>
      <c r="E2517" s="5">
        <v>604</v>
      </c>
    </row>
    <row r="2518" spans="1:5" x14ac:dyDescent="0.2">
      <c r="A2518" s="5" t="s">
        <v>338</v>
      </c>
      <c r="B2518" s="5" t="s">
        <v>57</v>
      </c>
      <c r="C2518" s="5" t="s">
        <v>205</v>
      </c>
      <c r="D2518" s="5" t="s">
        <v>204</v>
      </c>
      <c r="E2518" s="5">
        <v>27</v>
      </c>
    </row>
    <row r="2519" spans="1:5" x14ac:dyDescent="0.2">
      <c r="A2519" s="5" t="s">
        <v>338</v>
      </c>
      <c r="B2519" s="5" t="s">
        <v>57</v>
      </c>
      <c r="C2519" s="5" t="s">
        <v>203</v>
      </c>
      <c r="D2519" s="5" t="s">
        <v>202</v>
      </c>
      <c r="E2519" s="5">
        <v>5367</v>
      </c>
    </row>
    <row r="2520" spans="1:5" x14ac:dyDescent="0.2">
      <c r="A2520" s="5" t="s">
        <v>338</v>
      </c>
      <c r="B2520" s="5" t="s">
        <v>57</v>
      </c>
      <c r="C2520" s="5" t="s">
        <v>201</v>
      </c>
      <c r="D2520" s="5" t="s">
        <v>200</v>
      </c>
      <c r="E2520" s="5">
        <v>4952</v>
      </c>
    </row>
    <row r="2521" spans="1:5" x14ac:dyDescent="0.2">
      <c r="A2521" s="5" t="s">
        <v>338</v>
      </c>
      <c r="B2521" s="5" t="s">
        <v>57</v>
      </c>
      <c r="C2521" s="5" t="s">
        <v>199</v>
      </c>
      <c r="D2521" s="5" t="s">
        <v>198</v>
      </c>
      <c r="E2521" s="5">
        <v>415</v>
      </c>
    </row>
    <row r="2522" spans="1:5" x14ac:dyDescent="0.2">
      <c r="A2522" s="5" t="s">
        <v>338</v>
      </c>
      <c r="B2522" s="5" t="s">
        <v>57</v>
      </c>
      <c r="C2522" s="5" t="s">
        <v>197</v>
      </c>
      <c r="D2522" s="5" t="s">
        <v>196</v>
      </c>
      <c r="E2522" s="5">
        <v>3079</v>
      </c>
    </row>
    <row r="2523" spans="1:5" x14ac:dyDescent="0.2">
      <c r="A2523" s="5" t="s">
        <v>338</v>
      </c>
      <c r="B2523" s="5" t="s">
        <v>57</v>
      </c>
      <c r="C2523" s="5" t="s">
        <v>195</v>
      </c>
      <c r="D2523" s="5" t="s">
        <v>194</v>
      </c>
      <c r="E2523" s="5">
        <v>1912</v>
      </c>
    </row>
    <row r="2524" spans="1:5" x14ac:dyDescent="0.2">
      <c r="A2524" s="5" t="s">
        <v>338</v>
      </c>
      <c r="B2524" s="5" t="s">
        <v>57</v>
      </c>
      <c r="C2524" s="5" t="s">
        <v>193</v>
      </c>
      <c r="D2524" s="5" t="s">
        <v>192</v>
      </c>
      <c r="E2524" s="5">
        <v>346</v>
      </c>
    </row>
    <row r="2525" spans="1:5" x14ac:dyDescent="0.2">
      <c r="A2525" s="5" t="s">
        <v>338</v>
      </c>
      <c r="B2525" s="5" t="s">
        <v>57</v>
      </c>
      <c r="C2525" s="5" t="s">
        <v>191</v>
      </c>
      <c r="D2525" s="5" t="s">
        <v>190</v>
      </c>
      <c r="E2525" s="5">
        <v>381</v>
      </c>
    </row>
    <row r="2526" spans="1:5" x14ac:dyDescent="0.2">
      <c r="A2526" s="5" t="s">
        <v>338</v>
      </c>
      <c r="B2526" s="5" t="s">
        <v>57</v>
      </c>
      <c r="C2526" s="5" t="s">
        <v>189</v>
      </c>
      <c r="D2526" s="5" t="s">
        <v>188</v>
      </c>
      <c r="E2526" s="5">
        <v>1184</v>
      </c>
    </row>
    <row r="2527" spans="1:5" x14ac:dyDescent="0.2">
      <c r="A2527" s="5" t="s">
        <v>338</v>
      </c>
      <c r="B2527" s="5" t="s">
        <v>57</v>
      </c>
      <c r="C2527" s="5" t="s">
        <v>187</v>
      </c>
      <c r="D2527" s="5" t="s">
        <v>186</v>
      </c>
      <c r="E2527" s="5">
        <v>205</v>
      </c>
    </row>
    <row r="2528" spans="1:5" x14ac:dyDescent="0.2">
      <c r="A2528" s="5" t="s">
        <v>338</v>
      </c>
      <c r="B2528" s="5" t="s">
        <v>57</v>
      </c>
      <c r="C2528" s="5" t="s">
        <v>185</v>
      </c>
      <c r="D2528" s="5" t="s">
        <v>184</v>
      </c>
      <c r="E2528" s="5">
        <v>963</v>
      </c>
    </row>
    <row r="2529" spans="1:5" x14ac:dyDescent="0.2">
      <c r="A2529" s="5" t="s">
        <v>338</v>
      </c>
      <c r="B2529" s="5" t="s">
        <v>57</v>
      </c>
      <c r="C2529" s="5" t="s">
        <v>183</v>
      </c>
      <c r="D2529" s="5" t="s">
        <v>182</v>
      </c>
      <c r="E2529" s="5">
        <v>871</v>
      </c>
    </row>
    <row r="2530" spans="1:5" x14ac:dyDescent="0.2">
      <c r="A2530" s="5" t="s">
        <v>338</v>
      </c>
      <c r="B2530" s="5" t="s">
        <v>57</v>
      </c>
      <c r="C2530" s="5" t="s">
        <v>181</v>
      </c>
      <c r="D2530" s="5" t="s">
        <v>180</v>
      </c>
      <c r="E2530" s="5">
        <v>92</v>
      </c>
    </row>
    <row r="2531" spans="1:5" x14ac:dyDescent="0.2">
      <c r="A2531" s="5" t="s">
        <v>338</v>
      </c>
      <c r="B2531" s="5" t="s">
        <v>57</v>
      </c>
      <c r="C2531" s="5" t="s">
        <v>179</v>
      </c>
      <c r="D2531" s="5" t="s">
        <v>178</v>
      </c>
      <c r="E2531" s="5">
        <v>3809</v>
      </c>
    </row>
    <row r="2532" spans="1:5" x14ac:dyDescent="0.2">
      <c r="A2532" s="5" t="s">
        <v>338</v>
      </c>
      <c r="B2532" s="5" t="s">
        <v>57</v>
      </c>
      <c r="C2532" s="5" t="s">
        <v>177</v>
      </c>
      <c r="D2532" s="5" t="s">
        <v>176</v>
      </c>
      <c r="E2532" s="5">
        <v>177</v>
      </c>
    </row>
    <row r="2533" spans="1:5" x14ac:dyDescent="0.2">
      <c r="A2533" s="5" t="s">
        <v>338</v>
      </c>
      <c r="B2533" s="5" t="s">
        <v>57</v>
      </c>
      <c r="C2533" s="5" t="s">
        <v>175</v>
      </c>
      <c r="D2533" s="5" t="s">
        <v>174</v>
      </c>
      <c r="E2533" s="5">
        <v>3632</v>
      </c>
    </row>
    <row r="2534" spans="1:5" x14ac:dyDescent="0.2">
      <c r="A2534" s="5" t="s">
        <v>338</v>
      </c>
      <c r="B2534" s="5" t="s">
        <v>57</v>
      </c>
      <c r="C2534" s="5" t="s">
        <v>173</v>
      </c>
      <c r="D2534" s="5" t="s">
        <v>172</v>
      </c>
      <c r="E2534" s="5">
        <v>1460</v>
      </c>
    </row>
    <row r="2535" spans="1:5" x14ac:dyDescent="0.2">
      <c r="A2535" s="5" t="s">
        <v>338</v>
      </c>
      <c r="B2535" s="5" t="s">
        <v>57</v>
      </c>
      <c r="C2535" s="5" t="s">
        <v>171</v>
      </c>
      <c r="D2535" s="5" t="s">
        <v>170</v>
      </c>
      <c r="E2535" s="5">
        <v>1907</v>
      </c>
    </row>
    <row r="2536" spans="1:5" x14ac:dyDescent="0.2">
      <c r="A2536" s="5" t="s">
        <v>338</v>
      </c>
      <c r="B2536" s="5" t="s">
        <v>57</v>
      </c>
      <c r="C2536" s="5" t="s">
        <v>169</v>
      </c>
      <c r="D2536" s="5" t="s">
        <v>168</v>
      </c>
      <c r="E2536" s="5">
        <v>264</v>
      </c>
    </row>
    <row r="2537" spans="1:5" x14ac:dyDescent="0.2">
      <c r="A2537" s="5" t="s">
        <v>338</v>
      </c>
      <c r="B2537" s="5" t="s">
        <v>57</v>
      </c>
      <c r="C2537" s="5" t="s">
        <v>167</v>
      </c>
      <c r="D2537" s="5" t="s">
        <v>166</v>
      </c>
      <c r="E2537" s="5">
        <v>1874</v>
      </c>
    </row>
    <row r="2538" spans="1:5" x14ac:dyDescent="0.2">
      <c r="A2538" s="5" t="s">
        <v>338</v>
      </c>
      <c r="B2538" s="5" t="s">
        <v>57</v>
      </c>
      <c r="C2538" s="5" t="s">
        <v>165</v>
      </c>
      <c r="D2538" s="5" t="s">
        <v>164</v>
      </c>
      <c r="E2538" s="5">
        <v>492</v>
      </c>
    </row>
    <row r="2539" spans="1:5" x14ac:dyDescent="0.2">
      <c r="A2539" s="5" t="s">
        <v>338</v>
      </c>
      <c r="B2539" s="5" t="s">
        <v>57</v>
      </c>
      <c r="C2539" s="5" t="s">
        <v>163</v>
      </c>
      <c r="D2539" s="5" t="s">
        <v>162</v>
      </c>
      <c r="E2539" s="5">
        <v>94</v>
      </c>
    </row>
    <row r="2540" spans="1:5" x14ac:dyDescent="0.2">
      <c r="A2540" s="5" t="s">
        <v>338</v>
      </c>
      <c r="B2540" s="5" t="s">
        <v>57</v>
      </c>
      <c r="C2540" s="5" t="s">
        <v>161</v>
      </c>
      <c r="D2540" s="5" t="s">
        <v>160</v>
      </c>
      <c r="E2540" s="5">
        <v>398</v>
      </c>
    </row>
    <row r="2541" spans="1:5" x14ac:dyDescent="0.2">
      <c r="A2541" s="5" t="s">
        <v>338</v>
      </c>
      <c r="B2541" s="5" t="s">
        <v>57</v>
      </c>
      <c r="C2541" s="5" t="s">
        <v>159</v>
      </c>
      <c r="D2541" s="5" t="s">
        <v>158</v>
      </c>
      <c r="E2541" s="5">
        <v>1382</v>
      </c>
    </row>
    <row r="2542" spans="1:5" x14ac:dyDescent="0.2">
      <c r="A2542" s="5" t="s">
        <v>338</v>
      </c>
      <c r="B2542" s="5" t="s">
        <v>57</v>
      </c>
      <c r="C2542" s="5" t="s">
        <v>157</v>
      </c>
      <c r="D2542" s="5" t="s">
        <v>156</v>
      </c>
      <c r="E2542" s="5">
        <v>512</v>
      </c>
    </row>
    <row r="2543" spans="1:5" x14ac:dyDescent="0.2">
      <c r="A2543" s="5" t="s">
        <v>338</v>
      </c>
      <c r="B2543" s="5" t="s">
        <v>57</v>
      </c>
      <c r="C2543" s="5" t="s">
        <v>155</v>
      </c>
      <c r="D2543" s="5" t="s">
        <v>154</v>
      </c>
      <c r="E2543" s="5">
        <v>870</v>
      </c>
    </row>
    <row r="2544" spans="1:5" x14ac:dyDescent="0.2">
      <c r="A2544" s="5" t="s">
        <v>338</v>
      </c>
      <c r="B2544" s="5" t="s">
        <v>57</v>
      </c>
      <c r="C2544" s="5" t="s">
        <v>153</v>
      </c>
      <c r="D2544" s="5" t="s">
        <v>152</v>
      </c>
      <c r="E2544" s="5">
        <v>911</v>
      </c>
    </row>
    <row r="2545" spans="1:5" x14ac:dyDescent="0.2">
      <c r="A2545" s="5" t="s">
        <v>338</v>
      </c>
      <c r="B2545" s="5" t="s">
        <v>57</v>
      </c>
      <c r="C2545" s="5" t="s">
        <v>151</v>
      </c>
      <c r="D2545" s="5" t="s">
        <v>150</v>
      </c>
      <c r="E2545" s="5">
        <v>6467</v>
      </c>
    </row>
    <row r="2546" spans="1:5" x14ac:dyDescent="0.2">
      <c r="A2546" s="5" t="s">
        <v>338</v>
      </c>
      <c r="B2546" s="5" t="s">
        <v>57</v>
      </c>
      <c r="C2546" s="5" t="s">
        <v>149</v>
      </c>
      <c r="D2546" s="5" t="s">
        <v>148</v>
      </c>
      <c r="E2546" s="5">
        <v>1504</v>
      </c>
    </row>
    <row r="2547" spans="1:5" x14ac:dyDescent="0.2">
      <c r="A2547" s="5" t="s">
        <v>338</v>
      </c>
      <c r="B2547" s="5" t="s">
        <v>57</v>
      </c>
      <c r="C2547" s="5" t="s">
        <v>147</v>
      </c>
      <c r="D2547" s="5" t="s">
        <v>146</v>
      </c>
      <c r="E2547" s="5">
        <v>514</v>
      </c>
    </row>
    <row r="2548" spans="1:5" x14ac:dyDescent="0.2">
      <c r="A2548" s="5" t="s">
        <v>338</v>
      </c>
      <c r="B2548" s="5" t="s">
        <v>57</v>
      </c>
      <c r="C2548" s="5" t="s">
        <v>145</v>
      </c>
      <c r="D2548" s="5" t="s">
        <v>144</v>
      </c>
      <c r="E2548" s="5">
        <v>4449</v>
      </c>
    </row>
    <row r="2549" spans="1:5" x14ac:dyDescent="0.2">
      <c r="A2549" s="5" t="s">
        <v>338</v>
      </c>
      <c r="B2549" s="5" t="s">
        <v>57</v>
      </c>
      <c r="C2549" s="5" t="s">
        <v>141</v>
      </c>
      <c r="D2549" s="5" t="s">
        <v>143</v>
      </c>
      <c r="E2549" s="5" t="s">
        <v>142</v>
      </c>
    </row>
    <row r="2550" spans="1:5" x14ac:dyDescent="0.2">
      <c r="A2550" s="5" t="s">
        <v>338</v>
      </c>
      <c r="B2550" s="5" t="s">
        <v>57</v>
      </c>
      <c r="C2550" s="5" t="s">
        <v>141</v>
      </c>
      <c r="D2550" s="5" t="s">
        <v>140</v>
      </c>
      <c r="E2550" s="5">
        <v>4325</v>
      </c>
    </row>
    <row r="2551" spans="1:5" x14ac:dyDescent="0.2">
      <c r="A2551" s="5" t="s">
        <v>338</v>
      </c>
      <c r="B2551" s="5" t="s">
        <v>57</v>
      </c>
      <c r="C2551" s="5" t="s">
        <v>139</v>
      </c>
      <c r="D2551" s="5" t="s">
        <v>138</v>
      </c>
      <c r="E2551" s="5">
        <v>4857</v>
      </c>
    </row>
    <row r="2552" spans="1:5" x14ac:dyDescent="0.2">
      <c r="A2552" s="5" t="s">
        <v>338</v>
      </c>
      <c r="B2552" s="5" t="s">
        <v>57</v>
      </c>
      <c r="C2552" s="5" t="s">
        <v>137</v>
      </c>
      <c r="D2552" s="5" t="s">
        <v>136</v>
      </c>
      <c r="E2552" s="5">
        <v>2966</v>
      </c>
    </row>
    <row r="2553" spans="1:5" x14ac:dyDescent="0.2">
      <c r="A2553" s="5" t="s">
        <v>338</v>
      </c>
      <c r="B2553" s="5" t="s">
        <v>57</v>
      </c>
      <c r="C2553" s="5" t="s">
        <v>135</v>
      </c>
      <c r="D2553" s="5" t="s">
        <v>134</v>
      </c>
      <c r="E2553" s="5">
        <v>9431</v>
      </c>
    </row>
    <row r="2554" spans="1:5" x14ac:dyDescent="0.2">
      <c r="A2554" s="5" t="s">
        <v>338</v>
      </c>
      <c r="B2554" s="5" t="s">
        <v>57</v>
      </c>
      <c r="C2554" s="5" t="s">
        <v>132</v>
      </c>
      <c r="D2554" s="5" t="s">
        <v>131</v>
      </c>
      <c r="E2554" s="5">
        <v>25602</v>
      </c>
    </row>
    <row r="2555" spans="1:5" x14ac:dyDescent="0.2">
      <c r="A2555" s="5" t="s">
        <v>337</v>
      </c>
      <c r="B2555" s="5" t="s">
        <v>59</v>
      </c>
      <c r="C2555" s="5" t="s">
        <v>314</v>
      </c>
      <c r="D2555" s="5" t="s">
        <v>313</v>
      </c>
      <c r="E2555" s="5">
        <v>102617</v>
      </c>
    </row>
    <row r="2556" spans="1:5" x14ac:dyDescent="0.2">
      <c r="A2556" s="5" t="s">
        <v>337</v>
      </c>
      <c r="B2556" s="5" t="s">
        <v>59</v>
      </c>
      <c r="C2556" s="5" t="s">
        <v>312</v>
      </c>
      <c r="D2556" s="5" t="s">
        <v>311</v>
      </c>
      <c r="E2556" s="5">
        <v>89253</v>
      </c>
    </row>
    <row r="2557" spans="1:5" x14ac:dyDescent="0.2">
      <c r="A2557" s="5" t="s">
        <v>337</v>
      </c>
      <c r="B2557" s="5" t="s">
        <v>59</v>
      </c>
      <c r="C2557" s="5" t="s">
        <v>310</v>
      </c>
      <c r="D2557" s="5" t="s">
        <v>309</v>
      </c>
      <c r="E2557" s="5">
        <v>7765</v>
      </c>
    </row>
    <row r="2558" spans="1:5" x14ac:dyDescent="0.2">
      <c r="A2558" s="5" t="s">
        <v>337</v>
      </c>
      <c r="B2558" s="5" t="s">
        <v>59</v>
      </c>
      <c r="C2558" s="5" t="s">
        <v>308</v>
      </c>
      <c r="D2558" s="5" t="s">
        <v>307</v>
      </c>
      <c r="E2558" s="5">
        <v>7442</v>
      </c>
    </row>
    <row r="2559" spans="1:5" x14ac:dyDescent="0.2">
      <c r="A2559" s="5" t="s">
        <v>337</v>
      </c>
      <c r="B2559" s="5" t="s">
        <v>59</v>
      </c>
      <c r="C2559" s="5" t="s">
        <v>306</v>
      </c>
      <c r="D2559" s="5" t="s">
        <v>305</v>
      </c>
      <c r="E2559" s="5">
        <v>322</v>
      </c>
    </row>
    <row r="2560" spans="1:5" x14ac:dyDescent="0.2">
      <c r="A2560" s="5" t="s">
        <v>337</v>
      </c>
      <c r="B2560" s="5" t="s">
        <v>59</v>
      </c>
      <c r="C2560" s="5" t="s">
        <v>304</v>
      </c>
      <c r="D2560" s="5" t="s">
        <v>303</v>
      </c>
      <c r="E2560" s="5">
        <v>398</v>
      </c>
    </row>
    <row r="2561" spans="1:5" x14ac:dyDescent="0.2">
      <c r="A2561" s="5" t="s">
        <v>337</v>
      </c>
      <c r="B2561" s="5" t="s">
        <v>59</v>
      </c>
      <c r="C2561" s="5" t="s">
        <v>302</v>
      </c>
      <c r="D2561" s="5" t="s">
        <v>301</v>
      </c>
      <c r="E2561" s="5">
        <v>65</v>
      </c>
    </row>
    <row r="2562" spans="1:5" x14ac:dyDescent="0.2">
      <c r="A2562" s="5" t="s">
        <v>337</v>
      </c>
      <c r="B2562" s="5" t="s">
        <v>59</v>
      </c>
      <c r="C2562" s="5" t="s">
        <v>300</v>
      </c>
      <c r="D2562" s="5" t="s">
        <v>299</v>
      </c>
      <c r="E2562" s="5">
        <v>316</v>
      </c>
    </row>
    <row r="2563" spans="1:5" x14ac:dyDescent="0.2">
      <c r="A2563" s="5" t="s">
        <v>337</v>
      </c>
      <c r="B2563" s="5" t="s">
        <v>59</v>
      </c>
      <c r="C2563" s="5" t="s">
        <v>298</v>
      </c>
      <c r="D2563" s="5" t="s">
        <v>297</v>
      </c>
      <c r="E2563" s="5">
        <v>17</v>
      </c>
    </row>
    <row r="2564" spans="1:5" x14ac:dyDescent="0.2">
      <c r="A2564" s="5" t="s">
        <v>337</v>
      </c>
      <c r="B2564" s="5" t="s">
        <v>59</v>
      </c>
      <c r="C2564" s="5" t="s">
        <v>296</v>
      </c>
      <c r="D2564" s="5" t="s">
        <v>295</v>
      </c>
      <c r="E2564" s="5">
        <v>1977</v>
      </c>
    </row>
    <row r="2565" spans="1:5" x14ac:dyDescent="0.2">
      <c r="A2565" s="5" t="s">
        <v>337</v>
      </c>
      <c r="B2565" s="5" t="s">
        <v>59</v>
      </c>
      <c r="C2565" s="5" t="s">
        <v>294</v>
      </c>
      <c r="D2565" s="5" t="s">
        <v>293</v>
      </c>
      <c r="E2565" s="5">
        <v>4183</v>
      </c>
    </row>
    <row r="2566" spans="1:5" x14ac:dyDescent="0.2">
      <c r="A2566" s="5" t="s">
        <v>337</v>
      </c>
      <c r="B2566" s="5" t="s">
        <v>59</v>
      </c>
      <c r="C2566" s="5" t="s">
        <v>292</v>
      </c>
      <c r="D2566" s="5" t="s">
        <v>291</v>
      </c>
      <c r="E2566" s="5">
        <v>13166</v>
      </c>
    </row>
    <row r="2567" spans="1:5" x14ac:dyDescent="0.2">
      <c r="A2567" s="5" t="s">
        <v>337</v>
      </c>
      <c r="B2567" s="5" t="s">
        <v>59</v>
      </c>
      <c r="C2567" s="5" t="s">
        <v>290</v>
      </c>
      <c r="D2567" s="5" t="s">
        <v>289</v>
      </c>
      <c r="E2567" s="5">
        <v>5698</v>
      </c>
    </row>
    <row r="2568" spans="1:5" x14ac:dyDescent="0.2">
      <c r="A2568" s="5" t="s">
        <v>337</v>
      </c>
      <c r="B2568" s="5" t="s">
        <v>59</v>
      </c>
      <c r="C2568" s="5" t="s">
        <v>288</v>
      </c>
      <c r="D2568" s="5" t="s">
        <v>287</v>
      </c>
      <c r="E2568" s="5">
        <v>98</v>
      </c>
    </row>
    <row r="2569" spans="1:5" x14ac:dyDescent="0.2">
      <c r="A2569" s="5" t="s">
        <v>337</v>
      </c>
      <c r="B2569" s="5" t="s">
        <v>59</v>
      </c>
      <c r="C2569" s="5" t="s">
        <v>286</v>
      </c>
      <c r="D2569" s="5" t="s">
        <v>285</v>
      </c>
      <c r="E2569" s="5">
        <v>191</v>
      </c>
    </row>
    <row r="2570" spans="1:5" x14ac:dyDescent="0.2">
      <c r="A2570" s="5" t="s">
        <v>337</v>
      </c>
      <c r="B2570" s="5" t="s">
        <v>59</v>
      </c>
      <c r="C2570" s="5" t="s">
        <v>284</v>
      </c>
      <c r="D2570" s="5" t="s">
        <v>283</v>
      </c>
      <c r="E2570" s="5">
        <v>202</v>
      </c>
    </row>
    <row r="2571" spans="1:5" x14ac:dyDescent="0.2">
      <c r="A2571" s="5" t="s">
        <v>337</v>
      </c>
      <c r="B2571" s="5" t="s">
        <v>59</v>
      </c>
      <c r="C2571" s="5" t="s">
        <v>282</v>
      </c>
      <c r="D2571" s="5" t="s">
        <v>281</v>
      </c>
      <c r="E2571" s="5">
        <v>732</v>
      </c>
    </row>
    <row r="2572" spans="1:5" x14ac:dyDescent="0.2">
      <c r="A2572" s="5" t="s">
        <v>337</v>
      </c>
      <c r="B2572" s="5" t="s">
        <v>59</v>
      </c>
      <c r="C2572" s="5" t="s">
        <v>280</v>
      </c>
      <c r="D2572" s="5" t="s">
        <v>279</v>
      </c>
      <c r="E2572" s="5">
        <v>1807</v>
      </c>
    </row>
    <row r="2573" spans="1:5" x14ac:dyDescent="0.2">
      <c r="A2573" s="5" t="s">
        <v>337</v>
      </c>
      <c r="B2573" s="5" t="s">
        <v>59</v>
      </c>
      <c r="C2573" s="5" t="s">
        <v>278</v>
      </c>
      <c r="D2573" s="5" t="s">
        <v>277</v>
      </c>
      <c r="E2573" s="5">
        <v>375</v>
      </c>
    </row>
    <row r="2574" spans="1:5" x14ac:dyDescent="0.2">
      <c r="A2574" s="5" t="s">
        <v>337</v>
      </c>
      <c r="B2574" s="5" t="s">
        <v>59</v>
      </c>
      <c r="C2574" s="5" t="s">
        <v>276</v>
      </c>
      <c r="D2574" s="5" t="s">
        <v>275</v>
      </c>
      <c r="E2574" s="5">
        <v>165</v>
      </c>
    </row>
    <row r="2575" spans="1:5" x14ac:dyDescent="0.2">
      <c r="A2575" s="5" t="s">
        <v>337</v>
      </c>
      <c r="B2575" s="5" t="s">
        <v>59</v>
      </c>
      <c r="C2575" s="5" t="s">
        <v>274</v>
      </c>
      <c r="D2575" s="5" t="s">
        <v>273</v>
      </c>
      <c r="E2575" s="5">
        <v>642</v>
      </c>
    </row>
    <row r="2576" spans="1:5" x14ac:dyDescent="0.2">
      <c r="A2576" s="5" t="s">
        <v>337</v>
      </c>
      <c r="B2576" s="5" t="s">
        <v>59</v>
      </c>
      <c r="C2576" s="5" t="s">
        <v>272</v>
      </c>
      <c r="D2576" s="5" t="s">
        <v>271</v>
      </c>
      <c r="E2576" s="5">
        <v>150</v>
      </c>
    </row>
    <row r="2577" spans="1:5" x14ac:dyDescent="0.2">
      <c r="A2577" s="5" t="s">
        <v>337</v>
      </c>
      <c r="B2577" s="5" t="s">
        <v>59</v>
      </c>
      <c r="C2577" s="5" t="s">
        <v>270</v>
      </c>
      <c r="D2577" s="5" t="s">
        <v>269</v>
      </c>
      <c r="E2577" s="5">
        <v>96</v>
      </c>
    </row>
    <row r="2578" spans="1:5" x14ac:dyDescent="0.2">
      <c r="A2578" s="5" t="s">
        <v>337</v>
      </c>
      <c r="B2578" s="5" t="s">
        <v>59</v>
      </c>
      <c r="C2578" s="5" t="s">
        <v>268</v>
      </c>
      <c r="D2578" s="5" t="s">
        <v>267</v>
      </c>
      <c r="E2578" s="5">
        <v>1240</v>
      </c>
    </row>
    <row r="2579" spans="1:5" x14ac:dyDescent="0.2">
      <c r="A2579" s="5" t="s">
        <v>337</v>
      </c>
      <c r="B2579" s="5" t="s">
        <v>59</v>
      </c>
      <c r="C2579" s="5" t="s">
        <v>266</v>
      </c>
      <c r="D2579" s="5" t="s">
        <v>265</v>
      </c>
      <c r="E2579" s="5">
        <v>7468</v>
      </c>
    </row>
    <row r="2580" spans="1:5" x14ac:dyDescent="0.2">
      <c r="A2580" s="5" t="s">
        <v>337</v>
      </c>
      <c r="B2580" s="5" t="s">
        <v>59</v>
      </c>
      <c r="C2580" s="5" t="s">
        <v>264</v>
      </c>
      <c r="D2580" s="5" t="s">
        <v>263</v>
      </c>
      <c r="E2580" s="5">
        <v>3458</v>
      </c>
    </row>
    <row r="2581" spans="1:5" x14ac:dyDescent="0.2">
      <c r="A2581" s="5" t="s">
        <v>337</v>
      </c>
      <c r="B2581" s="5" t="s">
        <v>59</v>
      </c>
      <c r="C2581" s="5" t="s">
        <v>262</v>
      </c>
      <c r="D2581" s="5" t="s">
        <v>261</v>
      </c>
      <c r="E2581" s="5">
        <v>22</v>
      </c>
    </row>
    <row r="2582" spans="1:5" x14ac:dyDescent="0.2">
      <c r="A2582" s="5" t="s">
        <v>337</v>
      </c>
      <c r="B2582" s="5" t="s">
        <v>59</v>
      </c>
      <c r="C2582" s="5" t="s">
        <v>260</v>
      </c>
      <c r="D2582" s="5" t="s">
        <v>259</v>
      </c>
      <c r="E2582" s="5">
        <v>35</v>
      </c>
    </row>
    <row r="2583" spans="1:5" x14ac:dyDescent="0.2">
      <c r="A2583" s="5" t="s">
        <v>337</v>
      </c>
      <c r="B2583" s="5" t="s">
        <v>59</v>
      </c>
      <c r="C2583" s="5" t="s">
        <v>258</v>
      </c>
      <c r="D2583" s="5" t="s">
        <v>257</v>
      </c>
      <c r="E2583" s="5">
        <v>126</v>
      </c>
    </row>
    <row r="2584" spans="1:5" x14ac:dyDescent="0.2">
      <c r="A2584" s="5" t="s">
        <v>337</v>
      </c>
      <c r="B2584" s="5" t="s">
        <v>59</v>
      </c>
      <c r="C2584" s="5" t="s">
        <v>255</v>
      </c>
      <c r="D2584" s="5" t="s">
        <v>254</v>
      </c>
      <c r="E2584" s="5">
        <v>249</v>
      </c>
    </row>
    <row r="2585" spans="1:5" x14ac:dyDescent="0.2">
      <c r="A2585" s="5" t="s">
        <v>337</v>
      </c>
      <c r="B2585" s="5" t="s">
        <v>59</v>
      </c>
      <c r="C2585" s="5" t="s">
        <v>253</v>
      </c>
      <c r="D2585" s="5" t="s">
        <v>252</v>
      </c>
      <c r="E2585" s="5">
        <v>3</v>
      </c>
    </row>
    <row r="2586" spans="1:5" x14ac:dyDescent="0.2">
      <c r="A2586" s="5" t="s">
        <v>337</v>
      </c>
      <c r="B2586" s="5" t="s">
        <v>59</v>
      </c>
      <c r="C2586" s="5" t="s">
        <v>251</v>
      </c>
      <c r="D2586" s="5" t="s">
        <v>250</v>
      </c>
      <c r="E2586" s="5">
        <v>3073</v>
      </c>
    </row>
    <row r="2587" spans="1:5" x14ac:dyDescent="0.2">
      <c r="A2587" s="5" t="s">
        <v>337</v>
      </c>
      <c r="B2587" s="5" t="s">
        <v>59</v>
      </c>
      <c r="C2587" s="5" t="s">
        <v>249</v>
      </c>
      <c r="D2587" s="5" t="s">
        <v>248</v>
      </c>
      <c r="E2587" s="5">
        <v>503</v>
      </c>
    </row>
    <row r="2588" spans="1:5" x14ac:dyDescent="0.2">
      <c r="A2588" s="5" t="s">
        <v>337</v>
      </c>
      <c r="B2588" s="5" t="s">
        <v>59</v>
      </c>
      <c r="C2588" s="5" t="s">
        <v>247</v>
      </c>
      <c r="D2588" s="5" t="s">
        <v>246</v>
      </c>
      <c r="E2588" s="5">
        <v>5580</v>
      </c>
    </row>
    <row r="2589" spans="1:5" x14ac:dyDescent="0.2">
      <c r="A2589" s="5" t="s">
        <v>337</v>
      </c>
      <c r="B2589" s="5" t="s">
        <v>59</v>
      </c>
      <c r="C2589" s="5" t="s">
        <v>245</v>
      </c>
      <c r="D2589" s="5" t="s">
        <v>244</v>
      </c>
      <c r="E2589" s="5">
        <v>5736</v>
      </c>
    </row>
    <row r="2590" spans="1:5" x14ac:dyDescent="0.2">
      <c r="A2590" s="5" t="s">
        <v>337</v>
      </c>
      <c r="B2590" s="5" t="s">
        <v>59</v>
      </c>
      <c r="C2590" s="5" t="s">
        <v>243</v>
      </c>
      <c r="D2590" s="5" t="s">
        <v>242</v>
      </c>
      <c r="E2590" s="5">
        <v>7901</v>
      </c>
    </row>
    <row r="2591" spans="1:5" x14ac:dyDescent="0.2">
      <c r="A2591" s="5" t="s">
        <v>337</v>
      </c>
      <c r="B2591" s="5" t="s">
        <v>59</v>
      </c>
      <c r="C2591" s="5" t="s">
        <v>241</v>
      </c>
      <c r="D2591" s="5" t="s">
        <v>240</v>
      </c>
      <c r="E2591" s="5">
        <v>114</v>
      </c>
    </row>
    <row r="2592" spans="1:5" x14ac:dyDescent="0.2">
      <c r="A2592" s="5" t="s">
        <v>337</v>
      </c>
      <c r="B2592" s="5" t="s">
        <v>59</v>
      </c>
      <c r="C2592" s="5" t="s">
        <v>239</v>
      </c>
      <c r="D2592" s="5" t="s">
        <v>238</v>
      </c>
      <c r="E2592" s="5">
        <v>4303</v>
      </c>
    </row>
    <row r="2593" spans="1:5" x14ac:dyDescent="0.2">
      <c r="A2593" s="5" t="s">
        <v>337</v>
      </c>
      <c r="B2593" s="5" t="s">
        <v>59</v>
      </c>
      <c r="C2593" s="5" t="s">
        <v>237</v>
      </c>
      <c r="D2593" s="5" t="s">
        <v>236</v>
      </c>
      <c r="E2593" s="5" t="s">
        <v>256</v>
      </c>
    </row>
    <row r="2594" spans="1:5" x14ac:dyDescent="0.2">
      <c r="A2594" s="5" t="s">
        <v>337</v>
      </c>
      <c r="B2594" s="5" t="s">
        <v>59</v>
      </c>
      <c r="C2594" s="5" t="s">
        <v>235</v>
      </c>
      <c r="D2594" s="5" t="s">
        <v>234</v>
      </c>
      <c r="E2594" s="5">
        <v>2043</v>
      </c>
    </row>
    <row r="2595" spans="1:5" x14ac:dyDescent="0.2">
      <c r="A2595" s="5" t="s">
        <v>337</v>
      </c>
      <c r="B2595" s="5" t="s">
        <v>59</v>
      </c>
      <c r="C2595" s="5" t="s">
        <v>233</v>
      </c>
      <c r="D2595" s="5" t="s">
        <v>232</v>
      </c>
      <c r="E2595" s="5">
        <v>83</v>
      </c>
    </row>
    <row r="2596" spans="1:5" x14ac:dyDescent="0.2">
      <c r="A2596" s="5" t="s">
        <v>337</v>
      </c>
      <c r="B2596" s="5" t="s">
        <v>59</v>
      </c>
      <c r="C2596" s="5" t="s">
        <v>231</v>
      </c>
      <c r="D2596" s="5" t="s">
        <v>230</v>
      </c>
      <c r="E2596" s="5">
        <v>554</v>
      </c>
    </row>
    <row r="2597" spans="1:5" x14ac:dyDescent="0.2">
      <c r="A2597" s="5" t="s">
        <v>337</v>
      </c>
      <c r="B2597" s="5" t="s">
        <v>59</v>
      </c>
      <c r="C2597" s="5" t="s">
        <v>229</v>
      </c>
      <c r="D2597" s="5" t="s">
        <v>228</v>
      </c>
      <c r="E2597" s="5">
        <v>536</v>
      </c>
    </row>
    <row r="2598" spans="1:5" x14ac:dyDescent="0.2">
      <c r="A2598" s="5" t="s">
        <v>337</v>
      </c>
      <c r="B2598" s="5" t="s">
        <v>59</v>
      </c>
      <c r="C2598" s="5" t="s">
        <v>227</v>
      </c>
      <c r="D2598" s="5" t="s">
        <v>226</v>
      </c>
      <c r="E2598" s="5">
        <v>268</v>
      </c>
    </row>
    <row r="2599" spans="1:5" x14ac:dyDescent="0.2">
      <c r="A2599" s="5" t="s">
        <v>337</v>
      </c>
      <c r="B2599" s="5" t="s">
        <v>59</v>
      </c>
      <c r="C2599" s="5" t="s">
        <v>225</v>
      </c>
      <c r="D2599" s="5" t="s">
        <v>224</v>
      </c>
      <c r="E2599" s="5">
        <v>2548</v>
      </c>
    </row>
    <row r="2600" spans="1:5" x14ac:dyDescent="0.2">
      <c r="A2600" s="5" t="s">
        <v>337</v>
      </c>
      <c r="B2600" s="5" t="s">
        <v>59</v>
      </c>
      <c r="C2600" s="5" t="s">
        <v>223</v>
      </c>
      <c r="D2600" s="5" t="s">
        <v>222</v>
      </c>
      <c r="E2600" s="5">
        <v>671</v>
      </c>
    </row>
    <row r="2601" spans="1:5" x14ac:dyDescent="0.2">
      <c r="A2601" s="5" t="s">
        <v>337</v>
      </c>
      <c r="B2601" s="5" t="s">
        <v>59</v>
      </c>
      <c r="C2601" s="5" t="s">
        <v>221</v>
      </c>
      <c r="D2601" s="5" t="s">
        <v>220</v>
      </c>
      <c r="E2601" s="5">
        <v>84</v>
      </c>
    </row>
    <row r="2602" spans="1:5" x14ac:dyDescent="0.2">
      <c r="A2602" s="5" t="s">
        <v>337</v>
      </c>
      <c r="B2602" s="5" t="s">
        <v>59</v>
      </c>
      <c r="C2602" s="5" t="s">
        <v>219</v>
      </c>
      <c r="D2602" s="5" t="s">
        <v>218</v>
      </c>
      <c r="E2602" s="5">
        <v>1116</v>
      </c>
    </row>
    <row r="2603" spans="1:5" x14ac:dyDescent="0.2">
      <c r="A2603" s="5" t="s">
        <v>337</v>
      </c>
      <c r="B2603" s="5" t="s">
        <v>59</v>
      </c>
      <c r="C2603" s="5" t="s">
        <v>217</v>
      </c>
      <c r="D2603" s="5" t="s">
        <v>216</v>
      </c>
      <c r="E2603" s="5">
        <v>676</v>
      </c>
    </row>
    <row r="2604" spans="1:5" x14ac:dyDescent="0.2">
      <c r="A2604" s="5" t="s">
        <v>337</v>
      </c>
      <c r="B2604" s="5" t="s">
        <v>59</v>
      </c>
      <c r="C2604" s="5" t="s">
        <v>215</v>
      </c>
      <c r="D2604" s="5" t="s">
        <v>214</v>
      </c>
      <c r="E2604" s="5">
        <v>17990</v>
      </c>
    </row>
    <row r="2605" spans="1:5" x14ac:dyDescent="0.2">
      <c r="A2605" s="5" t="s">
        <v>337</v>
      </c>
      <c r="B2605" s="5" t="s">
        <v>59</v>
      </c>
      <c r="C2605" s="5" t="s">
        <v>213</v>
      </c>
      <c r="D2605" s="5" t="s">
        <v>212</v>
      </c>
      <c r="E2605" s="5">
        <v>7983</v>
      </c>
    </row>
    <row r="2606" spans="1:5" x14ac:dyDescent="0.2">
      <c r="A2606" s="5" t="s">
        <v>337</v>
      </c>
      <c r="B2606" s="5" t="s">
        <v>59</v>
      </c>
      <c r="C2606" s="5" t="s">
        <v>211</v>
      </c>
      <c r="D2606" s="5" t="s">
        <v>210</v>
      </c>
      <c r="E2606" s="5">
        <v>2341</v>
      </c>
    </row>
    <row r="2607" spans="1:5" x14ac:dyDescent="0.2">
      <c r="A2607" s="5" t="s">
        <v>337</v>
      </c>
      <c r="B2607" s="5" t="s">
        <v>59</v>
      </c>
      <c r="C2607" s="5" t="s">
        <v>209</v>
      </c>
      <c r="D2607" s="5" t="s">
        <v>208</v>
      </c>
      <c r="E2607" s="5">
        <v>530</v>
      </c>
    </row>
    <row r="2608" spans="1:5" x14ac:dyDescent="0.2">
      <c r="A2608" s="5" t="s">
        <v>337</v>
      </c>
      <c r="B2608" s="5" t="s">
        <v>59</v>
      </c>
      <c r="C2608" s="5" t="s">
        <v>207</v>
      </c>
      <c r="D2608" s="5" t="s">
        <v>206</v>
      </c>
      <c r="E2608" s="5">
        <v>5039</v>
      </c>
    </row>
    <row r="2609" spans="1:5" x14ac:dyDescent="0.2">
      <c r="A2609" s="5" t="s">
        <v>337</v>
      </c>
      <c r="B2609" s="5" t="s">
        <v>59</v>
      </c>
      <c r="C2609" s="5" t="s">
        <v>205</v>
      </c>
      <c r="D2609" s="5" t="s">
        <v>204</v>
      </c>
      <c r="E2609" s="5">
        <v>72</v>
      </c>
    </row>
    <row r="2610" spans="1:5" x14ac:dyDescent="0.2">
      <c r="A2610" s="5" t="s">
        <v>337</v>
      </c>
      <c r="B2610" s="5" t="s">
        <v>59</v>
      </c>
      <c r="C2610" s="5" t="s">
        <v>203</v>
      </c>
      <c r="D2610" s="5" t="s">
        <v>202</v>
      </c>
      <c r="E2610" s="5">
        <v>10008</v>
      </c>
    </row>
    <row r="2611" spans="1:5" x14ac:dyDescent="0.2">
      <c r="A2611" s="5" t="s">
        <v>337</v>
      </c>
      <c r="B2611" s="5" t="s">
        <v>59</v>
      </c>
      <c r="C2611" s="5" t="s">
        <v>201</v>
      </c>
      <c r="D2611" s="5" t="s">
        <v>200</v>
      </c>
      <c r="E2611" s="5">
        <v>9360</v>
      </c>
    </row>
    <row r="2612" spans="1:5" x14ac:dyDescent="0.2">
      <c r="A2612" s="5" t="s">
        <v>337</v>
      </c>
      <c r="B2612" s="5" t="s">
        <v>59</v>
      </c>
      <c r="C2612" s="5" t="s">
        <v>199</v>
      </c>
      <c r="D2612" s="5" t="s">
        <v>198</v>
      </c>
      <c r="E2612" s="5">
        <v>647</v>
      </c>
    </row>
    <row r="2613" spans="1:5" x14ac:dyDescent="0.2">
      <c r="A2613" s="5" t="s">
        <v>337</v>
      </c>
      <c r="B2613" s="5" t="s">
        <v>59</v>
      </c>
      <c r="C2613" s="5" t="s">
        <v>197</v>
      </c>
      <c r="D2613" s="5" t="s">
        <v>196</v>
      </c>
      <c r="E2613" s="5">
        <v>9059</v>
      </c>
    </row>
    <row r="2614" spans="1:5" x14ac:dyDescent="0.2">
      <c r="A2614" s="5" t="s">
        <v>337</v>
      </c>
      <c r="B2614" s="5" t="s">
        <v>59</v>
      </c>
      <c r="C2614" s="5" t="s">
        <v>195</v>
      </c>
      <c r="D2614" s="5" t="s">
        <v>194</v>
      </c>
      <c r="E2614" s="5">
        <v>4660</v>
      </c>
    </row>
    <row r="2615" spans="1:5" x14ac:dyDescent="0.2">
      <c r="A2615" s="5" t="s">
        <v>337</v>
      </c>
      <c r="B2615" s="5" t="s">
        <v>59</v>
      </c>
      <c r="C2615" s="5" t="s">
        <v>193</v>
      </c>
      <c r="D2615" s="5" t="s">
        <v>192</v>
      </c>
      <c r="E2615" s="5">
        <v>778</v>
      </c>
    </row>
    <row r="2616" spans="1:5" x14ac:dyDescent="0.2">
      <c r="A2616" s="5" t="s">
        <v>337</v>
      </c>
      <c r="B2616" s="5" t="s">
        <v>59</v>
      </c>
      <c r="C2616" s="5" t="s">
        <v>191</v>
      </c>
      <c r="D2616" s="5" t="s">
        <v>190</v>
      </c>
      <c r="E2616" s="5">
        <v>1094</v>
      </c>
    </row>
    <row r="2617" spans="1:5" x14ac:dyDescent="0.2">
      <c r="A2617" s="5" t="s">
        <v>337</v>
      </c>
      <c r="B2617" s="5" t="s">
        <v>59</v>
      </c>
      <c r="C2617" s="5" t="s">
        <v>189</v>
      </c>
      <c r="D2617" s="5" t="s">
        <v>188</v>
      </c>
      <c r="E2617" s="5">
        <v>2788</v>
      </c>
    </row>
    <row r="2618" spans="1:5" x14ac:dyDescent="0.2">
      <c r="A2618" s="5" t="s">
        <v>337</v>
      </c>
      <c r="B2618" s="5" t="s">
        <v>59</v>
      </c>
      <c r="C2618" s="5" t="s">
        <v>187</v>
      </c>
      <c r="D2618" s="5" t="s">
        <v>186</v>
      </c>
      <c r="E2618" s="5">
        <v>2106</v>
      </c>
    </row>
    <row r="2619" spans="1:5" x14ac:dyDescent="0.2">
      <c r="A2619" s="5" t="s">
        <v>337</v>
      </c>
      <c r="B2619" s="5" t="s">
        <v>59</v>
      </c>
      <c r="C2619" s="5" t="s">
        <v>185</v>
      </c>
      <c r="D2619" s="5" t="s">
        <v>184</v>
      </c>
      <c r="E2619" s="5">
        <v>2294</v>
      </c>
    </row>
    <row r="2620" spans="1:5" x14ac:dyDescent="0.2">
      <c r="A2620" s="5" t="s">
        <v>337</v>
      </c>
      <c r="B2620" s="5" t="s">
        <v>59</v>
      </c>
      <c r="C2620" s="5" t="s">
        <v>183</v>
      </c>
      <c r="D2620" s="5" t="s">
        <v>182</v>
      </c>
      <c r="E2620" s="5">
        <v>2089</v>
      </c>
    </row>
    <row r="2621" spans="1:5" x14ac:dyDescent="0.2">
      <c r="A2621" s="5" t="s">
        <v>337</v>
      </c>
      <c r="B2621" s="5" t="s">
        <v>59</v>
      </c>
      <c r="C2621" s="5" t="s">
        <v>181</v>
      </c>
      <c r="D2621" s="5" t="s">
        <v>180</v>
      </c>
      <c r="E2621" s="5">
        <v>204</v>
      </c>
    </row>
    <row r="2622" spans="1:5" x14ac:dyDescent="0.2">
      <c r="A2622" s="5" t="s">
        <v>337</v>
      </c>
      <c r="B2622" s="5" t="s">
        <v>59</v>
      </c>
      <c r="C2622" s="5" t="s">
        <v>179</v>
      </c>
      <c r="D2622" s="5" t="s">
        <v>178</v>
      </c>
      <c r="E2622" s="5">
        <v>8173</v>
      </c>
    </row>
    <row r="2623" spans="1:5" x14ac:dyDescent="0.2">
      <c r="A2623" s="5" t="s">
        <v>337</v>
      </c>
      <c r="B2623" s="5" t="s">
        <v>59</v>
      </c>
      <c r="C2623" s="5" t="s">
        <v>177</v>
      </c>
      <c r="D2623" s="5" t="s">
        <v>176</v>
      </c>
      <c r="E2623" s="5">
        <v>819</v>
      </c>
    </row>
    <row r="2624" spans="1:5" x14ac:dyDescent="0.2">
      <c r="A2624" s="5" t="s">
        <v>337</v>
      </c>
      <c r="B2624" s="5" t="s">
        <v>59</v>
      </c>
      <c r="C2624" s="5" t="s">
        <v>175</v>
      </c>
      <c r="D2624" s="5" t="s">
        <v>174</v>
      </c>
      <c r="E2624" s="5">
        <v>7354</v>
      </c>
    </row>
    <row r="2625" spans="1:5" x14ac:dyDescent="0.2">
      <c r="A2625" s="5" t="s">
        <v>337</v>
      </c>
      <c r="B2625" s="5" t="s">
        <v>59</v>
      </c>
      <c r="C2625" s="5" t="s">
        <v>173</v>
      </c>
      <c r="D2625" s="5" t="s">
        <v>172</v>
      </c>
      <c r="E2625" s="5">
        <v>3247</v>
      </c>
    </row>
    <row r="2626" spans="1:5" x14ac:dyDescent="0.2">
      <c r="A2626" s="5" t="s">
        <v>337</v>
      </c>
      <c r="B2626" s="5" t="s">
        <v>59</v>
      </c>
      <c r="C2626" s="5" t="s">
        <v>171</v>
      </c>
      <c r="D2626" s="5" t="s">
        <v>170</v>
      </c>
      <c r="E2626" s="5">
        <v>3525</v>
      </c>
    </row>
    <row r="2627" spans="1:5" x14ac:dyDescent="0.2">
      <c r="A2627" s="5" t="s">
        <v>337</v>
      </c>
      <c r="B2627" s="5" t="s">
        <v>59</v>
      </c>
      <c r="C2627" s="5" t="s">
        <v>169</v>
      </c>
      <c r="D2627" s="5" t="s">
        <v>168</v>
      </c>
      <c r="E2627" s="5">
        <v>581</v>
      </c>
    </row>
    <row r="2628" spans="1:5" x14ac:dyDescent="0.2">
      <c r="A2628" s="5" t="s">
        <v>337</v>
      </c>
      <c r="B2628" s="5" t="s">
        <v>59</v>
      </c>
      <c r="C2628" s="5" t="s">
        <v>167</v>
      </c>
      <c r="D2628" s="5" t="s">
        <v>166</v>
      </c>
      <c r="E2628" s="5">
        <v>2565</v>
      </c>
    </row>
    <row r="2629" spans="1:5" x14ac:dyDescent="0.2">
      <c r="A2629" s="5" t="s">
        <v>337</v>
      </c>
      <c r="B2629" s="5" t="s">
        <v>59</v>
      </c>
      <c r="C2629" s="5" t="s">
        <v>165</v>
      </c>
      <c r="D2629" s="5" t="s">
        <v>164</v>
      </c>
      <c r="E2629" s="5">
        <v>540</v>
      </c>
    </row>
    <row r="2630" spans="1:5" x14ac:dyDescent="0.2">
      <c r="A2630" s="5" t="s">
        <v>337</v>
      </c>
      <c r="B2630" s="5" t="s">
        <v>59</v>
      </c>
      <c r="C2630" s="5" t="s">
        <v>163</v>
      </c>
      <c r="D2630" s="5" t="s">
        <v>162</v>
      </c>
      <c r="E2630" s="5">
        <v>211</v>
      </c>
    </row>
    <row r="2631" spans="1:5" x14ac:dyDescent="0.2">
      <c r="A2631" s="5" t="s">
        <v>337</v>
      </c>
      <c r="B2631" s="5" t="s">
        <v>59</v>
      </c>
      <c r="C2631" s="5" t="s">
        <v>161</v>
      </c>
      <c r="D2631" s="5" t="s">
        <v>160</v>
      </c>
      <c r="E2631" s="5">
        <v>329</v>
      </c>
    </row>
    <row r="2632" spans="1:5" x14ac:dyDescent="0.2">
      <c r="A2632" s="5" t="s">
        <v>337</v>
      </c>
      <c r="B2632" s="5" t="s">
        <v>59</v>
      </c>
      <c r="C2632" s="5" t="s">
        <v>159</v>
      </c>
      <c r="D2632" s="5" t="s">
        <v>158</v>
      </c>
      <c r="E2632" s="5">
        <v>2024</v>
      </c>
    </row>
    <row r="2633" spans="1:5" x14ac:dyDescent="0.2">
      <c r="A2633" s="5" t="s">
        <v>337</v>
      </c>
      <c r="B2633" s="5" t="s">
        <v>59</v>
      </c>
      <c r="C2633" s="5" t="s">
        <v>157</v>
      </c>
      <c r="D2633" s="5" t="s">
        <v>156</v>
      </c>
      <c r="E2633" s="5">
        <v>381</v>
      </c>
    </row>
    <row r="2634" spans="1:5" x14ac:dyDescent="0.2">
      <c r="A2634" s="5" t="s">
        <v>337</v>
      </c>
      <c r="B2634" s="5" t="s">
        <v>59</v>
      </c>
      <c r="C2634" s="5" t="s">
        <v>155</v>
      </c>
      <c r="D2634" s="5" t="s">
        <v>154</v>
      </c>
      <c r="E2634" s="5">
        <v>1643</v>
      </c>
    </row>
    <row r="2635" spans="1:5" x14ac:dyDescent="0.2">
      <c r="A2635" s="5" t="s">
        <v>337</v>
      </c>
      <c r="B2635" s="5" t="s">
        <v>59</v>
      </c>
      <c r="C2635" s="5" t="s">
        <v>153</v>
      </c>
      <c r="D2635" s="5" t="s">
        <v>152</v>
      </c>
      <c r="E2635" s="5">
        <v>2212</v>
      </c>
    </row>
    <row r="2636" spans="1:5" x14ac:dyDescent="0.2">
      <c r="A2636" s="5" t="s">
        <v>337</v>
      </c>
      <c r="B2636" s="5" t="s">
        <v>59</v>
      </c>
      <c r="C2636" s="5" t="s">
        <v>151</v>
      </c>
      <c r="D2636" s="5" t="s">
        <v>150</v>
      </c>
      <c r="E2636" s="5">
        <v>13364</v>
      </c>
    </row>
    <row r="2637" spans="1:5" x14ac:dyDescent="0.2">
      <c r="A2637" s="5" t="s">
        <v>337</v>
      </c>
      <c r="B2637" s="5" t="s">
        <v>59</v>
      </c>
      <c r="C2637" s="5" t="s">
        <v>149</v>
      </c>
      <c r="D2637" s="5" t="s">
        <v>148</v>
      </c>
      <c r="E2637" s="5">
        <v>1598</v>
      </c>
    </row>
    <row r="2638" spans="1:5" x14ac:dyDescent="0.2">
      <c r="A2638" s="5" t="s">
        <v>337</v>
      </c>
      <c r="B2638" s="5" t="s">
        <v>59</v>
      </c>
      <c r="C2638" s="5" t="s">
        <v>147</v>
      </c>
      <c r="D2638" s="5" t="s">
        <v>146</v>
      </c>
      <c r="E2638" s="5">
        <v>966</v>
      </c>
    </row>
    <row r="2639" spans="1:5" x14ac:dyDescent="0.2">
      <c r="A2639" s="5" t="s">
        <v>337</v>
      </c>
      <c r="B2639" s="5" t="s">
        <v>59</v>
      </c>
      <c r="C2639" s="5" t="s">
        <v>145</v>
      </c>
      <c r="D2639" s="5" t="s">
        <v>144</v>
      </c>
      <c r="E2639" s="5">
        <v>10799</v>
      </c>
    </row>
    <row r="2640" spans="1:5" x14ac:dyDescent="0.2">
      <c r="A2640" s="5" t="s">
        <v>337</v>
      </c>
      <c r="B2640" s="5" t="s">
        <v>59</v>
      </c>
      <c r="C2640" s="5" t="s">
        <v>141</v>
      </c>
      <c r="D2640" s="5" t="s">
        <v>143</v>
      </c>
      <c r="E2640" s="5" t="s">
        <v>142</v>
      </c>
    </row>
    <row r="2641" spans="1:5" x14ac:dyDescent="0.2">
      <c r="A2641" s="5" t="s">
        <v>337</v>
      </c>
      <c r="B2641" s="5" t="s">
        <v>59</v>
      </c>
      <c r="C2641" s="5" t="s">
        <v>141</v>
      </c>
      <c r="D2641" s="5" t="s">
        <v>140</v>
      </c>
      <c r="E2641" s="5">
        <v>8163</v>
      </c>
    </row>
    <row r="2642" spans="1:5" x14ac:dyDescent="0.2">
      <c r="A2642" s="5" t="s">
        <v>337</v>
      </c>
      <c r="B2642" s="5" t="s">
        <v>59</v>
      </c>
      <c r="C2642" s="5" t="s">
        <v>139</v>
      </c>
      <c r="D2642" s="5" t="s">
        <v>138</v>
      </c>
      <c r="E2642" s="5">
        <v>11316</v>
      </c>
    </row>
    <row r="2643" spans="1:5" x14ac:dyDescent="0.2">
      <c r="A2643" s="5" t="s">
        <v>337</v>
      </c>
      <c r="B2643" s="5" t="s">
        <v>59</v>
      </c>
      <c r="C2643" s="5" t="s">
        <v>137</v>
      </c>
      <c r="D2643" s="5" t="s">
        <v>136</v>
      </c>
      <c r="E2643" s="5">
        <v>9878</v>
      </c>
    </row>
    <row r="2644" spans="1:5" x14ac:dyDescent="0.2">
      <c r="A2644" s="5" t="s">
        <v>337</v>
      </c>
      <c r="B2644" s="5" t="s">
        <v>59</v>
      </c>
      <c r="C2644" s="5" t="s">
        <v>135</v>
      </c>
      <c r="D2644" s="5" t="s">
        <v>134</v>
      </c>
      <c r="E2644" s="5">
        <v>25512</v>
      </c>
    </row>
    <row r="2645" spans="1:5" x14ac:dyDescent="0.2">
      <c r="A2645" s="5" t="s">
        <v>337</v>
      </c>
      <c r="B2645" s="5" t="s">
        <v>59</v>
      </c>
      <c r="C2645" s="5" t="s">
        <v>132</v>
      </c>
      <c r="D2645" s="5" t="s">
        <v>131</v>
      </c>
      <c r="E2645" s="5">
        <v>63741</v>
      </c>
    </row>
    <row r="2646" spans="1:5" x14ac:dyDescent="0.2">
      <c r="A2646" s="5" t="s">
        <v>336</v>
      </c>
      <c r="B2646" s="5" t="s">
        <v>61</v>
      </c>
      <c r="C2646" s="5" t="s">
        <v>314</v>
      </c>
      <c r="D2646" s="5" t="s">
        <v>313</v>
      </c>
      <c r="E2646" s="5">
        <v>125537</v>
      </c>
    </row>
    <row r="2647" spans="1:5" x14ac:dyDescent="0.2">
      <c r="A2647" s="5" t="s">
        <v>336</v>
      </c>
      <c r="B2647" s="5" t="s">
        <v>61</v>
      </c>
      <c r="C2647" s="5" t="s">
        <v>312</v>
      </c>
      <c r="D2647" s="5" t="s">
        <v>311</v>
      </c>
      <c r="E2647" s="5">
        <v>110382</v>
      </c>
    </row>
    <row r="2648" spans="1:5" x14ac:dyDescent="0.2">
      <c r="A2648" s="5" t="s">
        <v>336</v>
      </c>
      <c r="B2648" s="5" t="s">
        <v>61</v>
      </c>
      <c r="C2648" s="5" t="s">
        <v>310</v>
      </c>
      <c r="D2648" s="5" t="s">
        <v>309</v>
      </c>
      <c r="E2648" s="5">
        <v>289</v>
      </c>
    </row>
    <row r="2649" spans="1:5" x14ac:dyDescent="0.2">
      <c r="A2649" s="5" t="s">
        <v>336</v>
      </c>
      <c r="B2649" s="5" t="s">
        <v>61</v>
      </c>
      <c r="C2649" s="5" t="s">
        <v>308</v>
      </c>
      <c r="D2649" s="5" t="s">
        <v>307</v>
      </c>
      <c r="E2649" s="5">
        <v>237</v>
      </c>
    </row>
    <row r="2650" spans="1:5" x14ac:dyDescent="0.2">
      <c r="A2650" s="5" t="s">
        <v>336</v>
      </c>
      <c r="B2650" s="5" t="s">
        <v>61</v>
      </c>
      <c r="C2650" s="5" t="s">
        <v>306</v>
      </c>
      <c r="D2650" s="5" t="s">
        <v>305</v>
      </c>
      <c r="E2650" s="5">
        <v>51</v>
      </c>
    </row>
    <row r="2651" spans="1:5" x14ac:dyDescent="0.2">
      <c r="A2651" s="5" t="s">
        <v>336</v>
      </c>
      <c r="B2651" s="5" t="s">
        <v>61</v>
      </c>
      <c r="C2651" s="5" t="s">
        <v>304</v>
      </c>
      <c r="D2651" s="5" t="s">
        <v>303</v>
      </c>
      <c r="E2651" s="5">
        <v>8935</v>
      </c>
    </row>
    <row r="2652" spans="1:5" x14ac:dyDescent="0.2">
      <c r="A2652" s="5" t="s">
        <v>336</v>
      </c>
      <c r="B2652" s="5" t="s">
        <v>61</v>
      </c>
      <c r="C2652" s="5" t="s">
        <v>302</v>
      </c>
      <c r="D2652" s="5" t="s">
        <v>301</v>
      </c>
      <c r="E2652" s="5">
        <v>5</v>
      </c>
    </row>
    <row r="2653" spans="1:5" x14ac:dyDescent="0.2">
      <c r="A2653" s="5" t="s">
        <v>336</v>
      </c>
      <c r="B2653" s="5" t="s">
        <v>61</v>
      </c>
      <c r="C2653" s="5" t="s">
        <v>300</v>
      </c>
      <c r="D2653" s="5" t="s">
        <v>299</v>
      </c>
      <c r="E2653" s="5">
        <v>8668</v>
      </c>
    </row>
    <row r="2654" spans="1:5" x14ac:dyDescent="0.2">
      <c r="A2654" s="5" t="s">
        <v>336</v>
      </c>
      <c r="B2654" s="5" t="s">
        <v>61</v>
      </c>
      <c r="C2654" s="5" t="s">
        <v>298</v>
      </c>
      <c r="D2654" s="5" t="s">
        <v>297</v>
      </c>
      <c r="E2654" s="5">
        <v>261</v>
      </c>
    </row>
    <row r="2655" spans="1:5" x14ac:dyDescent="0.2">
      <c r="A2655" s="5" t="s">
        <v>336</v>
      </c>
      <c r="B2655" s="5" t="s">
        <v>61</v>
      </c>
      <c r="C2655" s="5" t="s">
        <v>296</v>
      </c>
      <c r="D2655" s="5" t="s">
        <v>295</v>
      </c>
      <c r="E2655" s="5">
        <v>1802</v>
      </c>
    </row>
    <row r="2656" spans="1:5" x14ac:dyDescent="0.2">
      <c r="A2656" s="5" t="s">
        <v>336</v>
      </c>
      <c r="B2656" s="5" t="s">
        <v>61</v>
      </c>
      <c r="C2656" s="5" t="s">
        <v>294</v>
      </c>
      <c r="D2656" s="5" t="s">
        <v>293</v>
      </c>
      <c r="E2656" s="5">
        <v>5215</v>
      </c>
    </row>
    <row r="2657" spans="1:5" x14ac:dyDescent="0.2">
      <c r="A2657" s="5" t="s">
        <v>336</v>
      </c>
      <c r="B2657" s="5" t="s">
        <v>61</v>
      </c>
      <c r="C2657" s="5" t="s">
        <v>292</v>
      </c>
      <c r="D2657" s="5" t="s">
        <v>291</v>
      </c>
      <c r="E2657" s="5">
        <v>5886</v>
      </c>
    </row>
    <row r="2658" spans="1:5" x14ac:dyDescent="0.2">
      <c r="A2658" s="5" t="s">
        <v>336</v>
      </c>
      <c r="B2658" s="5" t="s">
        <v>61</v>
      </c>
      <c r="C2658" s="5" t="s">
        <v>290</v>
      </c>
      <c r="D2658" s="5" t="s">
        <v>289</v>
      </c>
      <c r="E2658" s="5">
        <v>4398</v>
      </c>
    </row>
    <row r="2659" spans="1:5" x14ac:dyDescent="0.2">
      <c r="A2659" s="5" t="s">
        <v>336</v>
      </c>
      <c r="B2659" s="5" t="s">
        <v>61</v>
      </c>
      <c r="C2659" s="5" t="s">
        <v>288</v>
      </c>
      <c r="D2659" s="5" t="s">
        <v>287</v>
      </c>
      <c r="E2659" s="5">
        <v>55</v>
      </c>
    </row>
    <row r="2660" spans="1:5" x14ac:dyDescent="0.2">
      <c r="A2660" s="5" t="s">
        <v>336</v>
      </c>
      <c r="B2660" s="5" t="s">
        <v>61</v>
      </c>
      <c r="C2660" s="5" t="s">
        <v>286</v>
      </c>
      <c r="D2660" s="5" t="s">
        <v>285</v>
      </c>
      <c r="E2660" s="5">
        <v>280</v>
      </c>
    </row>
    <row r="2661" spans="1:5" x14ac:dyDescent="0.2">
      <c r="A2661" s="5" t="s">
        <v>336</v>
      </c>
      <c r="B2661" s="5" t="s">
        <v>61</v>
      </c>
      <c r="C2661" s="5" t="s">
        <v>284</v>
      </c>
      <c r="D2661" s="5" t="s">
        <v>283</v>
      </c>
      <c r="E2661" s="5">
        <v>142</v>
      </c>
    </row>
    <row r="2662" spans="1:5" x14ac:dyDescent="0.2">
      <c r="A2662" s="5" t="s">
        <v>336</v>
      </c>
      <c r="B2662" s="5" t="s">
        <v>61</v>
      </c>
      <c r="C2662" s="5" t="s">
        <v>282</v>
      </c>
      <c r="D2662" s="5" t="s">
        <v>281</v>
      </c>
      <c r="E2662" s="5">
        <v>434</v>
      </c>
    </row>
    <row r="2663" spans="1:5" x14ac:dyDescent="0.2">
      <c r="A2663" s="5" t="s">
        <v>336</v>
      </c>
      <c r="B2663" s="5" t="s">
        <v>61</v>
      </c>
      <c r="C2663" s="5" t="s">
        <v>280</v>
      </c>
      <c r="D2663" s="5" t="s">
        <v>279</v>
      </c>
      <c r="E2663" s="5">
        <v>128</v>
      </c>
    </row>
    <row r="2664" spans="1:5" x14ac:dyDescent="0.2">
      <c r="A2664" s="5" t="s">
        <v>336</v>
      </c>
      <c r="B2664" s="5" t="s">
        <v>61</v>
      </c>
      <c r="C2664" s="5" t="s">
        <v>278</v>
      </c>
      <c r="D2664" s="5" t="s">
        <v>277</v>
      </c>
      <c r="E2664" s="5">
        <v>386</v>
      </c>
    </row>
    <row r="2665" spans="1:5" x14ac:dyDescent="0.2">
      <c r="A2665" s="5" t="s">
        <v>336</v>
      </c>
      <c r="B2665" s="5" t="s">
        <v>61</v>
      </c>
      <c r="C2665" s="5" t="s">
        <v>276</v>
      </c>
      <c r="D2665" s="5" t="s">
        <v>275</v>
      </c>
      <c r="E2665" s="5">
        <v>58</v>
      </c>
    </row>
    <row r="2666" spans="1:5" x14ac:dyDescent="0.2">
      <c r="A2666" s="5" t="s">
        <v>336</v>
      </c>
      <c r="B2666" s="5" t="s">
        <v>61</v>
      </c>
      <c r="C2666" s="5" t="s">
        <v>274</v>
      </c>
      <c r="D2666" s="5" t="s">
        <v>273</v>
      </c>
      <c r="E2666" s="5">
        <v>43</v>
      </c>
    </row>
    <row r="2667" spans="1:5" x14ac:dyDescent="0.2">
      <c r="A2667" s="5" t="s">
        <v>336</v>
      </c>
      <c r="B2667" s="5" t="s">
        <v>61</v>
      </c>
      <c r="C2667" s="5" t="s">
        <v>272</v>
      </c>
      <c r="D2667" s="5" t="s">
        <v>271</v>
      </c>
      <c r="E2667" s="5">
        <v>81</v>
      </c>
    </row>
    <row r="2668" spans="1:5" x14ac:dyDescent="0.2">
      <c r="A2668" s="5" t="s">
        <v>336</v>
      </c>
      <c r="B2668" s="5" t="s">
        <v>61</v>
      </c>
      <c r="C2668" s="5" t="s">
        <v>270</v>
      </c>
      <c r="D2668" s="5" t="s">
        <v>269</v>
      </c>
      <c r="E2668" s="5">
        <v>55</v>
      </c>
    </row>
    <row r="2669" spans="1:5" x14ac:dyDescent="0.2">
      <c r="A2669" s="5" t="s">
        <v>336</v>
      </c>
      <c r="B2669" s="5" t="s">
        <v>61</v>
      </c>
      <c r="C2669" s="5" t="s">
        <v>268</v>
      </c>
      <c r="D2669" s="5" t="s">
        <v>267</v>
      </c>
      <c r="E2669" s="5">
        <v>2737</v>
      </c>
    </row>
    <row r="2670" spans="1:5" x14ac:dyDescent="0.2">
      <c r="A2670" s="5" t="s">
        <v>336</v>
      </c>
      <c r="B2670" s="5" t="s">
        <v>61</v>
      </c>
      <c r="C2670" s="5" t="s">
        <v>266</v>
      </c>
      <c r="D2670" s="5" t="s">
        <v>265</v>
      </c>
      <c r="E2670" s="5">
        <v>1488</v>
      </c>
    </row>
    <row r="2671" spans="1:5" x14ac:dyDescent="0.2">
      <c r="A2671" s="5" t="s">
        <v>336</v>
      </c>
      <c r="B2671" s="5" t="s">
        <v>61</v>
      </c>
      <c r="C2671" s="5" t="s">
        <v>264</v>
      </c>
      <c r="D2671" s="5" t="s">
        <v>263</v>
      </c>
      <c r="E2671" s="5">
        <v>562</v>
      </c>
    </row>
    <row r="2672" spans="1:5" x14ac:dyDescent="0.2">
      <c r="A2672" s="5" t="s">
        <v>336</v>
      </c>
      <c r="B2672" s="5" t="s">
        <v>61</v>
      </c>
      <c r="C2672" s="5" t="s">
        <v>262</v>
      </c>
      <c r="D2672" s="5" t="s">
        <v>261</v>
      </c>
      <c r="E2672" s="5">
        <v>36</v>
      </c>
    </row>
    <row r="2673" spans="1:5" x14ac:dyDescent="0.2">
      <c r="A2673" s="5" t="s">
        <v>336</v>
      </c>
      <c r="B2673" s="5" t="s">
        <v>61</v>
      </c>
      <c r="C2673" s="5" t="s">
        <v>260</v>
      </c>
      <c r="D2673" s="5" t="s">
        <v>259</v>
      </c>
      <c r="E2673" s="5">
        <v>3</v>
      </c>
    </row>
    <row r="2674" spans="1:5" x14ac:dyDescent="0.2">
      <c r="A2674" s="5" t="s">
        <v>336</v>
      </c>
      <c r="B2674" s="5" t="s">
        <v>61</v>
      </c>
      <c r="C2674" s="5" t="s">
        <v>258</v>
      </c>
      <c r="D2674" s="5" t="s">
        <v>257</v>
      </c>
      <c r="E2674" s="5">
        <v>70</v>
      </c>
    </row>
    <row r="2675" spans="1:5" x14ac:dyDescent="0.2">
      <c r="A2675" s="5" t="s">
        <v>336</v>
      </c>
      <c r="B2675" s="5" t="s">
        <v>61</v>
      </c>
      <c r="C2675" s="5" t="s">
        <v>255</v>
      </c>
      <c r="D2675" s="5" t="s">
        <v>254</v>
      </c>
      <c r="E2675" s="5">
        <v>213</v>
      </c>
    </row>
    <row r="2676" spans="1:5" x14ac:dyDescent="0.2">
      <c r="A2676" s="5" t="s">
        <v>336</v>
      </c>
      <c r="B2676" s="5" t="s">
        <v>61</v>
      </c>
      <c r="C2676" s="5" t="s">
        <v>253</v>
      </c>
      <c r="D2676" s="5" t="s">
        <v>252</v>
      </c>
      <c r="E2676" s="5">
        <v>70</v>
      </c>
    </row>
    <row r="2677" spans="1:5" x14ac:dyDescent="0.2">
      <c r="A2677" s="5" t="s">
        <v>336</v>
      </c>
      <c r="B2677" s="5" t="s">
        <v>61</v>
      </c>
      <c r="C2677" s="5" t="s">
        <v>251</v>
      </c>
      <c r="D2677" s="5" t="s">
        <v>250</v>
      </c>
      <c r="E2677" s="5">
        <v>281</v>
      </c>
    </row>
    <row r="2678" spans="1:5" x14ac:dyDescent="0.2">
      <c r="A2678" s="5" t="s">
        <v>336</v>
      </c>
      <c r="B2678" s="5" t="s">
        <v>61</v>
      </c>
      <c r="C2678" s="5" t="s">
        <v>249</v>
      </c>
      <c r="D2678" s="5" t="s">
        <v>248</v>
      </c>
      <c r="E2678" s="5">
        <v>253</v>
      </c>
    </row>
    <row r="2679" spans="1:5" x14ac:dyDescent="0.2">
      <c r="A2679" s="5" t="s">
        <v>336</v>
      </c>
      <c r="B2679" s="5" t="s">
        <v>61</v>
      </c>
      <c r="C2679" s="5" t="s">
        <v>247</v>
      </c>
      <c r="D2679" s="5" t="s">
        <v>246</v>
      </c>
      <c r="E2679" s="5">
        <v>5018</v>
      </c>
    </row>
    <row r="2680" spans="1:5" x14ac:dyDescent="0.2">
      <c r="A2680" s="5" t="s">
        <v>336</v>
      </c>
      <c r="B2680" s="5" t="s">
        <v>61</v>
      </c>
      <c r="C2680" s="5" t="s">
        <v>245</v>
      </c>
      <c r="D2680" s="5" t="s">
        <v>244</v>
      </c>
      <c r="E2680" s="5">
        <v>8738</v>
      </c>
    </row>
    <row r="2681" spans="1:5" x14ac:dyDescent="0.2">
      <c r="A2681" s="5" t="s">
        <v>336</v>
      </c>
      <c r="B2681" s="5" t="s">
        <v>61</v>
      </c>
      <c r="C2681" s="5" t="s">
        <v>243</v>
      </c>
      <c r="D2681" s="5" t="s">
        <v>242</v>
      </c>
      <c r="E2681" s="5">
        <v>5307</v>
      </c>
    </row>
    <row r="2682" spans="1:5" x14ac:dyDescent="0.2">
      <c r="A2682" s="5" t="s">
        <v>336</v>
      </c>
      <c r="B2682" s="5" t="s">
        <v>61</v>
      </c>
      <c r="C2682" s="5" t="s">
        <v>241</v>
      </c>
      <c r="D2682" s="5" t="s">
        <v>240</v>
      </c>
      <c r="E2682" s="5">
        <v>1692</v>
      </c>
    </row>
    <row r="2683" spans="1:5" x14ac:dyDescent="0.2">
      <c r="A2683" s="5" t="s">
        <v>336</v>
      </c>
      <c r="B2683" s="5" t="s">
        <v>61</v>
      </c>
      <c r="C2683" s="5" t="s">
        <v>239</v>
      </c>
      <c r="D2683" s="5" t="s">
        <v>238</v>
      </c>
      <c r="E2683" s="5">
        <v>234</v>
      </c>
    </row>
    <row r="2684" spans="1:5" x14ac:dyDescent="0.2">
      <c r="A2684" s="5" t="s">
        <v>336</v>
      </c>
      <c r="B2684" s="5" t="s">
        <v>61</v>
      </c>
      <c r="C2684" s="5" t="s">
        <v>237</v>
      </c>
      <c r="D2684" s="5" t="s">
        <v>236</v>
      </c>
      <c r="E2684" s="5">
        <v>15</v>
      </c>
    </row>
    <row r="2685" spans="1:5" x14ac:dyDescent="0.2">
      <c r="A2685" s="5" t="s">
        <v>336</v>
      </c>
      <c r="B2685" s="5" t="s">
        <v>61</v>
      </c>
      <c r="C2685" s="5" t="s">
        <v>235</v>
      </c>
      <c r="D2685" s="5" t="s">
        <v>234</v>
      </c>
      <c r="E2685" s="5">
        <v>659</v>
      </c>
    </row>
    <row r="2686" spans="1:5" x14ac:dyDescent="0.2">
      <c r="A2686" s="5" t="s">
        <v>336</v>
      </c>
      <c r="B2686" s="5" t="s">
        <v>61</v>
      </c>
      <c r="C2686" s="5" t="s">
        <v>233</v>
      </c>
      <c r="D2686" s="5" t="s">
        <v>232</v>
      </c>
      <c r="E2686" s="5">
        <v>1202</v>
      </c>
    </row>
    <row r="2687" spans="1:5" x14ac:dyDescent="0.2">
      <c r="A2687" s="5" t="s">
        <v>336</v>
      </c>
      <c r="B2687" s="5" t="s">
        <v>61</v>
      </c>
      <c r="C2687" s="5" t="s">
        <v>231</v>
      </c>
      <c r="D2687" s="5" t="s">
        <v>230</v>
      </c>
      <c r="E2687" s="5">
        <v>27</v>
      </c>
    </row>
    <row r="2688" spans="1:5" x14ac:dyDescent="0.2">
      <c r="A2688" s="5" t="s">
        <v>336</v>
      </c>
      <c r="B2688" s="5" t="s">
        <v>61</v>
      </c>
      <c r="C2688" s="5" t="s">
        <v>229</v>
      </c>
      <c r="D2688" s="5" t="s">
        <v>228</v>
      </c>
      <c r="E2688" s="5">
        <v>896</v>
      </c>
    </row>
    <row r="2689" spans="1:5" x14ac:dyDescent="0.2">
      <c r="A2689" s="5" t="s">
        <v>336</v>
      </c>
      <c r="B2689" s="5" t="s">
        <v>61</v>
      </c>
      <c r="C2689" s="5" t="s">
        <v>227</v>
      </c>
      <c r="D2689" s="5" t="s">
        <v>226</v>
      </c>
      <c r="E2689" s="5">
        <v>581</v>
      </c>
    </row>
    <row r="2690" spans="1:5" x14ac:dyDescent="0.2">
      <c r="A2690" s="5" t="s">
        <v>336</v>
      </c>
      <c r="B2690" s="5" t="s">
        <v>61</v>
      </c>
      <c r="C2690" s="5" t="s">
        <v>225</v>
      </c>
      <c r="D2690" s="5" t="s">
        <v>224</v>
      </c>
      <c r="E2690" s="5">
        <v>2548</v>
      </c>
    </row>
    <row r="2691" spans="1:5" x14ac:dyDescent="0.2">
      <c r="A2691" s="5" t="s">
        <v>336</v>
      </c>
      <c r="B2691" s="5" t="s">
        <v>61</v>
      </c>
      <c r="C2691" s="5" t="s">
        <v>223</v>
      </c>
      <c r="D2691" s="5" t="s">
        <v>222</v>
      </c>
      <c r="E2691" s="5">
        <v>495</v>
      </c>
    </row>
    <row r="2692" spans="1:5" x14ac:dyDescent="0.2">
      <c r="A2692" s="5" t="s">
        <v>336</v>
      </c>
      <c r="B2692" s="5" t="s">
        <v>61</v>
      </c>
      <c r="C2692" s="5" t="s">
        <v>221</v>
      </c>
      <c r="D2692" s="5" t="s">
        <v>220</v>
      </c>
      <c r="E2692" s="5">
        <v>398</v>
      </c>
    </row>
    <row r="2693" spans="1:5" x14ac:dyDescent="0.2">
      <c r="A2693" s="5" t="s">
        <v>336</v>
      </c>
      <c r="B2693" s="5" t="s">
        <v>61</v>
      </c>
      <c r="C2693" s="5" t="s">
        <v>219</v>
      </c>
      <c r="D2693" s="5" t="s">
        <v>218</v>
      </c>
      <c r="E2693" s="5">
        <v>1431</v>
      </c>
    </row>
    <row r="2694" spans="1:5" x14ac:dyDescent="0.2">
      <c r="A2694" s="5" t="s">
        <v>336</v>
      </c>
      <c r="B2694" s="5" t="s">
        <v>61</v>
      </c>
      <c r="C2694" s="5" t="s">
        <v>217</v>
      </c>
      <c r="D2694" s="5" t="s">
        <v>216</v>
      </c>
      <c r="E2694" s="5">
        <v>225</v>
      </c>
    </row>
    <row r="2695" spans="1:5" x14ac:dyDescent="0.2">
      <c r="A2695" s="5" t="s">
        <v>336</v>
      </c>
      <c r="B2695" s="5" t="s">
        <v>61</v>
      </c>
      <c r="C2695" s="5" t="s">
        <v>215</v>
      </c>
      <c r="D2695" s="5" t="s">
        <v>214</v>
      </c>
      <c r="E2695" s="5">
        <v>22479</v>
      </c>
    </row>
    <row r="2696" spans="1:5" x14ac:dyDescent="0.2">
      <c r="A2696" s="5" t="s">
        <v>336</v>
      </c>
      <c r="B2696" s="5" t="s">
        <v>61</v>
      </c>
      <c r="C2696" s="5" t="s">
        <v>213</v>
      </c>
      <c r="D2696" s="5" t="s">
        <v>212</v>
      </c>
      <c r="E2696" s="5">
        <v>6373</v>
      </c>
    </row>
    <row r="2697" spans="1:5" x14ac:dyDescent="0.2">
      <c r="A2697" s="5" t="s">
        <v>336</v>
      </c>
      <c r="B2697" s="5" t="s">
        <v>61</v>
      </c>
      <c r="C2697" s="5" t="s">
        <v>211</v>
      </c>
      <c r="D2697" s="5" t="s">
        <v>210</v>
      </c>
      <c r="E2697" s="5">
        <v>4150</v>
      </c>
    </row>
    <row r="2698" spans="1:5" x14ac:dyDescent="0.2">
      <c r="A2698" s="5" t="s">
        <v>336</v>
      </c>
      <c r="B2698" s="5" t="s">
        <v>61</v>
      </c>
      <c r="C2698" s="5" t="s">
        <v>209</v>
      </c>
      <c r="D2698" s="5" t="s">
        <v>208</v>
      </c>
      <c r="E2698" s="5">
        <v>337</v>
      </c>
    </row>
    <row r="2699" spans="1:5" x14ac:dyDescent="0.2">
      <c r="A2699" s="5" t="s">
        <v>336</v>
      </c>
      <c r="B2699" s="5" t="s">
        <v>61</v>
      </c>
      <c r="C2699" s="5" t="s">
        <v>207</v>
      </c>
      <c r="D2699" s="5" t="s">
        <v>206</v>
      </c>
      <c r="E2699" s="5">
        <v>1638</v>
      </c>
    </row>
    <row r="2700" spans="1:5" x14ac:dyDescent="0.2">
      <c r="A2700" s="5" t="s">
        <v>336</v>
      </c>
      <c r="B2700" s="5" t="s">
        <v>61</v>
      </c>
      <c r="C2700" s="5" t="s">
        <v>205</v>
      </c>
      <c r="D2700" s="5" t="s">
        <v>204</v>
      </c>
      <c r="E2700" s="5">
        <v>247</v>
      </c>
    </row>
    <row r="2701" spans="1:5" x14ac:dyDescent="0.2">
      <c r="A2701" s="5" t="s">
        <v>336</v>
      </c>
      <c r="B2701" s="5" t="s">
        <v>61</v>
      </c>
      <c r="C2701" s="5" t="s">
        <v>203</v>
      </c>
      <c r="D2701" s="5" t="s">
        <v>202</v>
      </c>
      <c r="E2701" s="5">
        <v>16106</v>
      </c>
    </row>
    <row r="2702" spans="1:5" x14ac:dyDescent="0.2">
      <c r="A2702" s="5" t="s">
        <v>336</v>
      </c>
      <c r="B2702" s="5" t="s">
        <v>61</v>
      </c>
      <c r="C2702" s="5" t="s">
        <v>201</v>
      </c>
      <c r="D2702" s="5" t="s">
        <v>200</v>
      </c>
      <c r="E2702" s="5">
        <v>14029</v>
      </c>
    </row>
    <row r="2703" spans="1:5" x14ac:dyDescent="0.2">
      <c r="A2703" s="5" t="s">
        <v>336</v>
      </c>
      <c r="B2703" s="5" t="s">
        <v>61</v>
      </c>
      <c r="C2703" s="5" t="s">
        <v>199</v>
      </c>
      <c r="D2703" s="5" t="s">
        <v>198</v>
      </c>
      <c r="E2703" s="5">
        <v>2077</v>
      </c>
    </row>
    <row r="2704" spans="1:5" x14ac:dyDescent="0.2">
      <c r="A2704" s="5" t="s">
        <v>336</v>
      </c>
      <c r="B2704" s="5" t="s">
        <v>61</v>
      </c>
      <c r="C2704" s="5" t="s">
        <v>197</v>
      </c>
      <c r="D2704" s="5" t="s">
        <v>196</v>
      </c>
      <c r="E2704" s="5">
        <v>13101</v>
      </c>
    </row>
    <row r="2705" spans="1:5" x14ac:dyDescent="0.2">
      <c r="A2705" s="5" t="s">
        <v>336</v>
      </c>
      <c r="B2705" s="5" t="s">
        <v>61</v>
      </c>
      <c r="C2705" s="5" t="s">
        <v>195</v>
      </c>
      <c r="D2705" s="5" t="s">
        <v>194</v>
      </c>
      <c r="E2705" s="5">
        <v>6120</v>
      </c>
    </row>
    <row r="2706" spans="1:5" x14ac:dyDescent="0.2">
      <c r="A2706" s="5" t="s">
        <v>336</v>
      </c>
      <c r="B2706" s="5" t="s">
        <v>61</v>
      </c>
      <c r="C2706" s="5" t="s">
        <v>193</v>
      </c>
      <c r="D2706" s="5" t="s">
        <v>192</v>
      </c>
      <c r="E2706" s="5">
        <v>1439</v>
      </c>
    </row>
    <row r="2707" spans="1:5" x14ac:dyDescent="0.2">
      <c r="A2707" s="5" t="s">
        <v>336</v>
      </c>
      <c r="B2707" s="5" t="s">
        <v>61</v>
      </c>
      <c r="C2707" s="5" t="s">
        <v>191</v>
      </c>
      <c r="D2707" s="5" t="s">
        <v>190</v>
      </c>
      <c r="E2707" s="5">
        <v>698</v>
      </c>
    </row>
    <row r="2708" spans="1:5" x14ac:dyDescent="0.2">
      <c r="A2708" s="5" t="s">
        <v>336</v>
      </c>
      <c r="B2708" s="5" t="s">
        <v>61</v>
      </c>
      <c r="C2708" s="5" t="s">
        <v>189</v>
      </c>
      <c r="D2708" s="5" t="s">
        <v>188</v>
      </c>
      <c r="E2708" s="5">
        <v>3983</v>
      </c>
    </row>
    <row r="2709" spans="1:5" x14ac:dyDescent="0.2">
      <c r="A2709" s="5" t="s">
        <v>336</v>
      </c>
      <c r="B2709" s="5" t="s">
        <v>61</v>
      </c>
      <c r="C2709" s="5" t="s">
        <v>187</v>
      </c>
      <c r="D2709" s="5" t="s">
        <v>186</v>
      </c>
      <c r="E2709" s="5">
        <v>3108</v>
      </c>
    </row>
    <row r="2710" spans="1:5" x14ac:dyDescent="0.2">
      <c r="A2710" s="5" t="s">
        <v>336</v>
      </c>
      <c r="B2710" s="5" t="s">
        <v>61</v>
      </c>
      <c r="C2710" s="5" t="s">
        <v>185</v>
      </c>
      <c r="D2710" s="5" t="s">
        <v>184</v>
      </c>
      <c r="E2710" s="5">
        <v>3873</v>
      </c>
    </row>
    <row r="2711" spans="1:5" x14ac:dyDescent="0.2">
      <c r="A2711" s="5" t="s">
        <v>336</v>
      </c>
      <c r="B2711" s="5" t="s">
        <v>61</v>
      </c>
      <c r="C2711" s="5" t="s">
        <v>183</v>
      </c>
      <c r="D2711" s="5" t="s">
        <v>182</v>
      </c>
      <c r="E2711" s="5">
        <v>3556</v>
      </c>
    </row>
    <row r="2712" spans="1:5" x14ac:dyDescent="0.2">
      <c r="A2712" s="5" t="s">
        <v>336</v>
      </c>
      <c r="B2712" s="5" t="s">
        <v>61</v>
      </c>
      <c r="C2712" s="5" t="s">
        <v>181</v>
      </c>
      <c r="D2712" s="5" t="s">
        <v>180</v>
      </c>
      <c r="E2712" s="5">
        <v>317</v>
      </c>
    </row>
    <row r="2713" spans="1:5" x14ac:dyDescent="0.2">
      <c r="A2713" s="5" t="s">
        <v>336</v>
      </c>
      <c r="B2713" s="5" t="s">
        <v>61</v>
      </c>
      <c r="C2713" s="5" t="s">
        <v>179</v>
      </c>
      <c r="D2713" s="5" t="s">
        <v>178</v>
      </c>
      <c r="E2713" s="5">
        <v>7463</v>
      </c>
    </row>
    <row r="2714" spans="1:5" x14ac:dyDescent="0.2">
      <c r="A2714" s="5" t="s">
        <v>336</v>
      </c>
      <c r="B2714" s="5" t="s">
        <v>61</v>
      </c>
      <c r="C2714" s="5" t="s">
        <v>177</v>
      </c>
      <c r="D2714" s="5" t="s">
        <v>176</v>
      </c>
      <c r="E2714" s="5">
        <v>512</v>
      </c>
    </row>
    <row r="2715" spans="1:5" x14ac:dyDescent="0.2">
      <c r="A2715" s="5" t="s">
        <v>336</v>
      </c>
      <c r="B2715" s="5" t="s">
        <v>61</v>
      </c>
      <c r="C2715" s="5" t="s">
        <v>175</v>
      </c>
      <c r="D2715" s="5" t="s">
        <v>174</v>
      </c>
      <c r="E2715" s="5">
        <v>6951</v>
      </c>
    </row>
    <row r="2716" spans="1:5" x14ac:dyDescent="0.2">
      <c r="A2716" s="5" t="s">
        <v>336</v>
      </c>
      <c r="B2716" s="5" t="s">
        <v>61</v>
      </c>
      <c r="C2716" s="5" t="s">
        <v>173</v>
      </c>
      <c r="D2716" s="5" t="s">
        <v>172</v>
      </c>
      <c r="E2716" s="5">
        <v>3976</v>
      </c>
    </row>
    <row r="2717" spans="1:5" x14ac:dyDescent="0.2">
      <c r="A2717" s="5" t="s">
        <v>336</v>
      </c>
      <c r="B2717" s="5" t="s">
        <v>61</v>
      </c>
      <c r="C2717" s="5" t="s">
        <v>171</v>
      </c>
      <c r="D2717" s="5" t="s">
        <v>170</v>
      </c>
      <c r="E2717" s="5">
        <v>2465</v>
      </c>
    </row>
    <row r="2718" spans="1:5" x14ac:dyDescent="0.2">
      <c r="A2718" s="5" t="s">
        <v>336</v>
      </c>
      <c r="B2718" s="5" t="s">
        <v>61</v>
      </c>
      <c r="C2718" s="5" t="s">
        <v>169</v>
      </c>
      <c r="D2718" s="5" t="s">
        <v>168</v>
      </c>
      <c r="E2718" s="5">
        <v>510</v>
      </c>
    </row>
    <row r="2719" spans="1:5" x14ac:dyDescent="0.2">
      <c r="A2719" s="5" t="s">
        <v>336</v>
      </c>
      <c r="B2719" s="5" t="s">
        <v>61</v>
      </c>
      <c r="C2719" s="5" t="s">
        <v>167</v>
      </c>
      <c r="D2719" s="5" t="s">
        <v>166</v>
      </c>
      <c r="E2719" s="5">
        <v>21125</v>
      </c>
    </row>
    <row r="2720" spans="1:5" x14ac:dyDescent="0.2">
      <c r="A2720" s="5" t="s">
        <v>336</v>
      </c>
      <c r="B2720" s="5" t="s">
        <v>61</v>
      </c>
      <c r="C2720" s="5" t="s">
        <v>165</v>
      </c>
      <c r="D2720" s="5" t="s">
        <v>164</v>
      </c>
      <c r="E2720" s="5">
        <v>3342</v>
      </c>
    </row>
    <row r="2721" spans="1:5" x14ac:dyDescent="0.2">
      <c r="A2721" s="5" t="s">
        <v>336</v>
      </c>
      <c r="B2721" s="5" t="s">
        <v>61</v>
      </c>
      <c r="C2721" s="5" t="s">
        <v>163</v>
      </c>
      <c r="D2721" s="5" t="s">
        <v>162</v>
      </c>
      <c r="E2721" s="5">
        <v>1665</v>
      </c>
    </row>
    <row r="2722" spans="1:5" x14ac:dyDescent="0.2">
      <c r="A2722" s="5" t="s">
        <v>336</v>
      </c>
      <c r="B2722" s="5" t="s">
        <v>61</v>
      </c>
      <c r="C2722" s="5" t="s">
        <v>161</v>
      </c>
      <c r="D2722" s="5" t="s">
        <v>160</v>
      </c>
      <c r="E2722" s="5">
        <v>1678</v>
      </c>
    </row>
    <row r="2723" spans="1:5" x14ac:dyDescent="0.2">
      <c r="A2723" s="5" t="s">
        <v>336</v>
      </c>
      <c r="B2723" s="5" t="s">
        <v>61</v>
      </c>
      <c r="C2723" s="5" t="s">
        <v>159</v>
      </c>
      <c r="D2723" s="5" t="s">
        <v>158</v>
      </c>
      <c r="E2723" s="5">
        <v>17783</v>
      </c>
    </row>
    <row r="2724" spans="1:5" x14ac:dyDescent="0.2">
      <c r="A2724" s="5" t="s">
        <v>336</v>
      </c>
      <c r="B2724" s="5" t="s">
        <v>61</v>
      </c>
      <c r="C2724" s="5" t="s">
        <v>157</v>
      </c>
      <c r="D2724" s="5" t="s">
        <v>156</v>
      </c>
      <c r="E2724" s="5">
        <v>13571</v>
      </c>
    </row>
    <row r="2725" spans="1:5" x14ac:dyDescent="0.2">
      <c r="A2725" s="5" t="s">
        <v>336</v>
      </c>
      <c r="B2725" s="5" t="s">
        <v>61</v>
      </c>
      <c r="C2725" s="5" t="s">
        <v>155</v>
      </c>
      <c r="D2725" s="5" t="s">
        <v>154</v>
      </c>
      <c r="E2725" s="5">
        <v>4212</v>
      </c>
    </row>
    <row r="2726" spans="1:5" x14ac:dyDescent="0.2">
      <c r="A2726" s="5" t="s">
        <v>336</v>
      </c>
      <c r="B2726" s="5" t="s">
        <v>61</v>
      </c>
      <c r="C2726" s="5" t="s">
        <v>153</v>
      </c>
      <c r="D2726" s="5" t="s">
        <v>152</v>
      </c>
      <c r="E2726" s="5">
        <v>2476</v>
      </c>
    </row>
    <row r="2727" spans="1:5" x14ac:dyDescent="0.2">
      <c r="A2727" s="5" t="s">
        <v>336</v>
      </c>
      <c r="B2727" s="5" t="s">
        <v>61</v>
      </c>
      <c r="C2727" s="5" t="s">
        <v>151</v>
      </c>
      <c r="D2727" s="5" t="s">
        <v>150</v>
      </c>
      <c r="E2727" s="5">
        <v>15155</v>
      </c>
    </row>
    <row r="2728" spans="1:5" x14ac:dyDescent="0.2">
      <c r="A2728" s="5" t="s">
        <v>336</v>
      </c>
      <c r="B2728" s="5" t="s">
        <v>61</v>
      </c>
      <c r="C2728" s="5" t="s">
        <v>149</v>
      </c>
      <c r="D2728" s="5" t="s">
        <v>148</v>
      </c>
      <c r="E2728" s="5">
        <v>2108</v>
      </c>
    </row>
    <row r="2729" spans="1:5" x14ac:dyDescent="0.2">
      <c r="A2729" s="5" t="s">
        <v>336</v>
      </c>
      <c r="B2729" s="5" t="s">
        <v>61</v>
      </c>
      <c r="C2729" s="5" t="s">
        <v>147</v>
      </c>
      <c r="D2729" s="5" t="s">
        <v>146</v>
      </c>
      <c r="E2729" s="5">
        <v>1417</v>
      </c>
    </row>
    <row r="2730" spans="1:5" x14ac:dyDescent="0.2">
      <c r="A2730" s="5" t="s">
        <v>336</v>
      </c>
      <c r="B2730" s="5" t="s">
        <v>61</v>
      </c>
      <c r="C2730" s="5" t="s">
        <v>145</v>
      </c>
      <c r="D2730" s="5" t="s">
        <v>144</v>
      </c>
      <c r="E2730" s="5">
        <v>11630</v>
      </c>
    </row>
    <row r="2731" spans="1:5" x14ac:dyDescent="0.2">
      <c r="A2731" s="5" t="s">
        <v>336</v>
      </c>
      <c r="B2731" s="5" t="s">
        <v>61</v>
      </c>
      <c r="C2731" s="5" t="s">
        <v>141</v>
      </c>
      <c r="D2731" s="5" t="s">
        <v>143</v>
      </c>
      <c r="E2731" s="5" t="s">
        <v>142</v>
      </c>
    </row>
    <row r="2732" spans="1:5" x14ac:dyDescent="0.2">
      <c r="A2732" s="5" t="s">
        <v>336</v>
      </c>
      <c r="B2732" s="5" t="s">
        <v>61</v>
      </c>
      <c r="C2732" s="5" t="s">
        <v>141</v>
      </c>
      <c r="D2732" s="5" t="s">
        <v>140</v>
      </c>
      <c r="E2732" s="5">
        <v>9223</v>
      </c>
    </row>
    <row r="2733" spans="1:5" x14ac:dyDescent="0.2">
      <c r="A2733" s="5" t="s">
        <v>336</v>
      </c>
      <c r="B2733" s="5" t="s">
        <v>61</v>
      </c>
      <c r="C2733" s="5" t="s">
        <v>139</v>
      </c>
      <c r="D2733" s="5" t="s">
        <v>138</v>
      </c>
      <c r="E2733" s="5">
        <v>13756</v>
      </c>
    </row>
    <row r="2734" spans="1:5" x14ac:dyDescent="0.2">
      <c r="A2734" s="5" t="s">
        <v>336</v>
      </c>
      <c r="B2734" s="5" t="s">
        <v>61</v>
      </c>
      <c r="C2734" s="5" t="s">
        <v>137</v>
      </c>
      <c r="D2734" s="5" t="s">
        <v>136</v>
      </c>
      <c r="E2734" s="5">
        <v>7109</v>
      </c>
    </row>
    <row r="2735" spans="1:5" x14ac:dyDescent="0.2">
      <c r="A2735" s="5" t="s">
        <v>336</v>
      </c>
      <c r="B2735" s="5" t="s">
        <v>61</v>
      </c>
      <c r="C2735" s="5" t="s">
        <v>135</v>
      </c>
      <c r="D2735" s="5" t="s">
        <v>134</v>
      </c>
      <c r="E2735" s="5">
        <v>20324</v>
      </c>
    </row>
    <row r="2736" spans="1:5" x14ac:dyDescent="0.2">
      <c r="A2736" s="5" t="s">
        <v>336</v>
      </c>
      <c r="B2736" s="5" t="s">
        <v>61</v>
      </c>
      <c r="C2736" s="5" t="s">
        <v>132</v>
      </c>
      <c r="D2736" s="5" t="s">
        <v>131</v>
      </c>
      <c r="E2736" s="5">
        <v>90057</v>
      </c>
    </row>
    <row r="2737" spans="1:5" x14ac:dyDescent="0.2">
      <c r="A2737" s="5" t="s">
        <v>335</v>
      </c>
      <c r="B2737" s="5" t="s">
        <v>63</v>
      </c>
      <c r="C2737" s="5" t="s">
        <v>314</v>
      </c>
      <c r="D2737" s="5" t="s">
        <v>313</v>
      </c>
      <c r="E2737" s="5">
        <v>66427</v>
      </c>
    </row>
    <row r="2738" spans="1:5" x14ac:dyDescent="0.2">
      <c r="A2738" s="5" t="s">
        <v>335</v>
      </c>
      <c r="B2738" s="5" t="s">
        <v>63</v>
      </c>
      <c r="C2738" s="5" t="s">
        <v>312</v>
      </c>
      <c r="D2738" s="5" t="s">
        <v>311</v>
      </c>
      <c r="E2738" s="5">
        <v>58300</v>
      </c>
    </row>
    <row r="2739" spans="1:5" x14ac:dyDescent="0.2">
      <c r="A2739" s="5" t="s">
        <v>335</v>
      </c>
      <c r="B2739" s="5" t="s">
        <v>63</v>
      </c>
      <c r="C2739" s="5" t="s">
        <v>310</v>
      </c>
      <c r="D2739" s="5" t="s">
        <v>309</v>
      </c>
      <c r="E2739" s="5">
        <v>216</v>
      </c>
    </row>
    <row r="2740" spans="1:5" x14ac:dyDescent="0.2">
      <c r="A2740" s="5" t="s">
        <v>335</v>
      </c>
      <c r="B2740" s="5" t="s">
        <v>63</v>
      </c>
      <c r="C2740" s="5" t="s">
        <v>308</v>
      </c>
      <c r="D2740" s="5" t="s">
        <v>307</v>
      </c>
      <c r="E2740" s="5">
        <v>107</v>
      </c>
    </row>
    <row r="2741" spans="1:5" x14ac:dyDescent="0.2">
      <c r="A2741" s="5" t="s">
        <v>335</v>
      </c>
      <c r="B2741" s="5" t="s">
        <v>63</v>
      </c>
      <c r="C2741" s="5" t="s">
        <v>306</v>
      </c>
      <c r="D2741" s="5" t="s">
        <v>305</v>
      </c>
      <c r="E2741" s="5">
        <v>109</v>
      </c>
    </row>
    <row r="2742" spans="1:5" x14ac:dyDescent="0.2">
      <c r="A2742" s="5" t="s">
        <v>335</v>
      </c>
      <c r="B2742" s="5" t="s">
        <v>63</v>
      </c>
      <c r="C2742" s="5" t="s">
        <v>304</v>
      </c>
      <c r="D2742" s="5" t="s">
        <v>303</v>
      </c>
      <c r="E2742" s="5">
        <v>167</v>
      </c>
    </row>
    <row r="2743" spans="1:5" x14ac:dyDescent="0.2">
      <c r="A2743" s="5" t="s">
        <v>335</v>
      </c>
      <c r="B2743" s="5" t="s">
        <v>63</v>
      </c>
      <c r="C2743" s="5" t="s">
        <v>302</v>
      </c>
      <c r="D2743" s="5" t="s">
        <v>301</v>
      </c>
      <c r="E2743" s="5">
        <v>0</v>
      </c>
    </row>
    <row r="2744" spans="1:5" x14ac:dyDescent="0.2">
      <c r="A2744" s="5" t="s">
        <v>335</v>
      </c>
      <c r="B2744" s="5" t="s">
        <v>63</v>
      </c>
      <c r="C2744" s="5" t="s">
        <v>300</v>
      </c>
      <c r="D2744" s="5" t="s">
        <v>299</v>
      </c>
      <c r="E2744" s="5">
        <v>159</v>
      </c>
    </row>
    <row r="2745" spans="1:5" x14ac:dyDescent="0.2">
      <c r="A2745" s="5" t="s">
        <v>335</v>
      </c>
      <c r="B2745" s="5" t="s">
        <v>63</v>
      </c>
      <c r="C2745" s="5" t="s">
        <v>298</v>
      </c>
      <c r="D2745" s="5" t="s">
        <v>297</v>
      </c>
      <c r="E2745" s="5">
        <v>8</v>
      </c>
    </row>
    <row r="2746" spans="1:5" x14ac:dyDescent="0.2">
      <c r="A2746" s="5" t="s">
        <v>335</v>
      </c>
      <c r="B2746" s="5" t="s">
        <v>63</v>
      </c>
      <c r="C2746" s="5" t="s">
        <v>296</v>
      </c>
      <c r="D2746" s="5" t="s">
        <v>295</v>
      </c>
      <c r="E2746" s="5">
        <v>1016</v>
      </c>
    </row>
    <row r="2747" spans="1:5" x14ac:dyDescent="0.2">
      <c r="A2747" s="5" t="s">
        <v>335</v>
      </c>
      <c r="B2747" s="5" t="s">
        <v>63</v>
      </c>
      <c r="C2747" s="5" t="s">
        <v>294</v>
      </c>
      <c r="D2747" s="5" t="s">
        <v>293</v>
      </c>
      <c r="E2747" s="5">
        <v>2301</v>
      </c>
    </row>
    <row r="2748" spans="1:5" x14ac:dyDescent="0.2">
      <c r="A2748" s="5" t="s">
        <v>335</v>
      </c>
      <c r="B2748" s="5" t="s">
        <v>63</v>
      </c>
      <c r="C2748" s="5" t="s">
        <v>292</v>
      </c>
      <c r="D2748" s="5" t="s">
        <v>291</v>
      </c>
      <c r="E2748" s="5">
        <v>7423</v>
      </c>
    </row>
    <row r="2749" spans="1:5" x14ac:dyDescent="0.2">
      <c r="A2749" s="5" t="s">
        <v>335</v>
      </c>
      <c r="B2749" s="5" t="s">
        <v>63</v>
      </c>
      <c r="C2749" s="5" t="s">
        <v>290</v>
      </c>
      <c r="D2749" s="5" t="s">
        <v>289</v>
      </c>
      <c r="E2749" s="5">
        <v>5708</v>
      </c>
    </row>
    <row r="2750" spans="1:5" x14ac:dyDescent="0.2">
      <c r="A2750" s="5" t="s">
        <v>335</v>
      </c>
      <c r="B2750" s="5" t="s">
        <v>63</v>
      </c>
      <c r="C2750" s="5" t="s">
        <v>288</v>
      </c>
      <c r="D2750" s="5" t="s">
        <v>287</v>
      </c>
      <c r="E2750" s="5">
        <v>96</v>
      </c>
    </row>
    <row r="2751" spans="1:5" x14ac:dyDescent="0.2">
      <c r="A2751" s="5" t="s">
        <v>335</v>
      </c>
      <c r="B2751" s="5" t="s">
        <v>63</v>
      </c>
      <c r="C2751" s="5" t="s">
        <v>286</v>
      </c>
      <c r="D2751" s="5" t="s">
        <v>285</v>
      </c>
      <c r="E2751" s="5">
        <v>210</v>
      </c>
    </row>
    <row r="2752" spans="1:5" x14ac:dyDescent="0.2">
      <c r="A2752" s="5" t="s">
        <v>335</v>
      </c>
      <c r="B2752" s="5" t="s">
        <v>63</v>
      </c>
      <c r="C2752" s="5" t="s">
        <v>284</v>
      </c>
      <c r="D2752" s="5" t="s">
        <v>283</v>
      </c>
      <c r="E2752" s="5">
        <v>284</v>
      </c>
    </row>
    <row r="2753" spans="1:5" x14ac:dyDescent="0.2">
      <c r="A2753" s="5" t="s">
        <v>335</v>
      </c>
      <c r="B2753" s="5" t="s">
        <v>63</v>
      </c>
      <c r="C2753" s="5" t="s">
        <v>282</v>
      </c>
      <c r="D2753" s="5" t="s">
        <v>281</v>
      </c>
      <c r="E2753" s="5">
        <v>1202</v>
      </c>
    </row>
    <row r="2754" spans="1:5" x14ac:dyDescent="0.2">
      <c r="A2754" s="5" t="s">
        <v>335</v>
      </c>
      <c r="B2754" s="5" t="s">
        <v>63</v>
      </c>
      <c r="C2754" s="5" t="s">
        <v>280</v>
      </c>
      <c r="D2754" s="5" t="s">
        <v>279</v>
      </c>
      <c r="E2754" s="5">
        <v>651</v>
      </c>
    </row>
    <row r="2755" spans="1:5" x14ac:dyDescent="0.2">
      <c r="A2755" s="5" t="s">
        <v>335</v>
      </c>
      <c r="B2755" s="5" t="s">
        <v>63</v>
      </c>
      <c r="C2755" s="5" t="s">
        <v>278</v>
      </c>
      <c r="D2755" s="5" t="s">
        <v>277</v>
      </c>
      <c r="E2755" s="5">
        <v>2238</v>
      </c>
    </row>
    <row r="2756" spans="1:5" x14ac:dyDescent="0.2">
      <c r="A2756" s="5" t="s">
        <v>335</v>
      </c>
      <c r="B2756" s="5" t="s">
        <v>63</v>
      </c>
      <c r="C2756" s="5" t="s">
        <v>276</v>
      </c>
      <c r="D2756" s="5" t="s">
        <v>275</v>
      </c>
      <c r="E2756" s="5">
        <v>431</v>
      </c>
    </row>
    <row r="2757" spans="1:5" x14ac:dyDescent="0.2">
      <c r="A2757" s="5" t="s">
        <v>335</v>
      </c>
      <c r="B2757" s="5" t="s">
        <v>63</v>
      </c>
      <c r="C2757" s="5" t="s">
        <v>274</v>
      </c>
      <c r="D2757" s="5" t="s">
        <v>273</v>
      </c>
      <c r="E2757" s="5">
        <v>46</v>
      </c>
    </row>
    <row r="2758" spans="1:5" x14ac:dyDescent="0.2">
      <c r="A2758" s="5" t="s">
        <v>335</v>
      </c>
      <c r="B2758" s="5" t="s">
        <v>63</v>
      </c>
      <c r="C2758" s="5" t="s">
        <v>272</v>
      </c>
      <c r="D2758" s="5" t="s">
        <v>271</v>
      </c>
      <c r="E2758" s="5">
        <v>108</v>
      </c>
    </row>
    <row r="2759" spans="1:5" x14ac:dyDescent="0.2">
      <c r="A2759" s="5" t="s">
        <v>335</v>
      </c>
      <c r="B2759" s="5" t="s">
        <v>63</v>
      </c>
      <c r="C2759" s="5" t="s">
        <v>270</v>
      </c>
      <c r="D2759" s="5" t="s">
        <v>269</v>
      </c>
      <c r="E2759" s="5">
        <v>42</v>
      </c>
    </row>
    <row r="2760" spans="1:5" x14ac:dyDescent="0.2">
      <c r="A2760" s="5" t="s">
        <v>335</v>
      </c>
      <c r="B2760" s="5" t="s">
        <v>63</v>
      </c>
      <c r="C2760" s="5" t="s">
        <v>268</v>
      </c>
      <c r="D2760" s="5" t="s">
        <v>267</v>
      </c>
      <c r="E2760" s="5">
        <v>399</v>
      </c>
    </row>
    <row r="2761" spans="1:5" x14ac:dyDescent="0.2">
      <c r="A2761" s="5" t="s">
        <v>335</v>
      </c>
      <c r="B2761" s="5" t="s">
        <v>63</v>
      </c>
      <c r="C2761" s="5" t="s">
        <v>266</v>
      </c>
      <c r="D2761" s="5" t="s">
        <v>265</v>
      </c>
      <c r="E2761" s="5">
        <v>1715</v>
      </c>
    </row>
    <row r="2762" spans="1:5" x14ac:dyDescent="0.2">
      <c r="A2762" s="5" t="s">
        <v>335</v>
      </c>
      <c r="B2762" s="5" t="s">
        <v>63</v>
      </c>
      <c r="C2762" s="5" t="s">
        <v>264</v>
      </c>
      <c r="D2762" s="5" t="s">
        <v>263</v>
      </c>
      <c r="E2762" s="5">
        <v>493</v>
      </c>
    </row>
    <row r="2763" spans="1:5" x14ac:dyDescent="0.2">
      <c r="A2763" s="5" t="s">
        <v>335</v>
      </c>
      <c r="B2763" s="5" t="s">
        <v>63</v>
      </c>
      <c r="C2763" s="5" t="s">
        <v>262</v>
      </c>
      <c r="D2763" s="5" t="s">
        <v>261</v>
      </c>
      <c r="E2763" s="5">
        <v>172</v>
      </c>
    </row>
    <row r="2764" spans="1:5" x14ac:dyDescent="0.2">
      <c r="A2764" s="5" t="s">
        <v>335</v>
      </c>
      <c r="B2764" s="5" t="s">
        <v>63</v>
      </c>
      <c r="C2764" s="5" t="s">
        <v>260</v>
      </c>
      <c r="D2764" s="5" t="s">
        <v>259</v>
      </c>
      <c r="E2764" s="5">
        <v>38</v>
      </c>
    </row>
    <row r="2765" spans="1:5" x14ac:dyDescent="0.2">
      <c r="A2765" s="5" t="s">
        <v>335</v>
      </c>
      <c r="B2765" s="5" t="s">
        <v>63</v>
      </c>
      <c r="C2765" s="5" t="s">
        <v>258</v>
      </c>
      <c r="D2765" s="5" t="s">
        <v>257</v>
      </c>
      <c r="E2765" s="5">
        <v>94</v>
      </c>
    </row>
    <row r="2766" spans="1:5" x14ac:dyDescent="0.2">
      <c r="A2766" s="5" t="s">
        <v>335</v>
      </c>
      <c r="B2766" s="5" t="s">
        <v>63</v>
      </c>
      <c r="C2766" s="5" t="s">
        <v>255</v>
      </c>
      <c r="D2766" s="5" t="s">
        <v>254</v>
      </c>
      <c r="E2766" s="5">
        <v>155</v>
      </c>
    </row>
    <row r="2767" spans="1:5" x14ac:dyDescent="0.2">
      <c r="A2767" s="5" t="s">
        <v>335</v>
      </c>
      <c r="B2767" s="5" t="s">
        <v>63</v>
      </c>
      <c r="C2767" s="5" t="s">
        <v>253</v>
      </c>
      <c r="D2767" s="5" t="s">
        <v>252</v>
      </c>
      <c r="E2767" s="5">
        <v>86</v>
      </c>
    </row>
    <row r="2768" spans="1:5" x14ac:dyDescent="0.2">
      <c r="A2768" s="5" t="s">
        <v>335</v>
      </c>
      <c r="B2768" s="5" t="s">
        <v>63</v>
      </c>
      <c r="C2768" s="5" t="s">
        <v>251</v>
      </c>
      <c r="D2768" s="5" t="s">
        <v>250</v>
      </c>
      <c r="E2768" s="5">
        <v>236</v>
      </c>
    </row>
    <row r="2769" spans="1:5" x14ac:dyDescent="0.2">
      <c r="A2769" s="5" t="s">
        <v>335</v>
      </c>
      <c r="B2769" s="5" t="s">
        <v>63</v>
      </c>
      <c r="C2769" s="5" t="s">
        <v>249</v>
      </c>
      <c r="D2769" s="5" t="s">
        <v>248</v>
      </c>
      <c r="E2769" s="5">
        <v>441</v>
      </c>
    </row>
    <row r="2770" spans="1:5" x14ac:dyDescent="0.2">
      <c r="A2770" s="5" t="s">
        <v>335</v>
      </c>
      <c r="B2770" s="5" t="s">
        <v>63</v>
      </c>
      <c r="C2770" s="5" t="s">
        <v>247</v>
      </c>
      <c r="D2770" s="5" t="s">
        <v>246</v>
      </c>
      <c r="E2770" s="5">
        <v>4247</v>
      </c>
    </row>
    <row r="2771" spans="1:5" x14ac:dyDescent="0.2">
      <c r="A2771" s="5" t="s">
        <v>335</v>
      </c>
      <c r="B2771" s="5" t="s">
        <v>63</v>
      </c>
      <c r="C2771" s="5" t="s">
        <v>245</v>
      </c>
      <c r="D2771" s="5" t="s">
        <v>244</v>
      </c>
      <c r="E2771" s="5">
        <v>4908</v>
      </c>
    </row>
    <row r="2772" spans="1:5" x14ac:dyDescent="0.2">
      <c r="A2772" s="5" t="s">
        <v>335</v>
      </c>
      <c r="B2772" s="5" t="s">
        <v>63</v>
      </c>
      <c r="C2772" s="5" t="s">
        <v>243</v>
      </c>
      <c r="D2772" s="5" t="s">
        <v>242</v>
      </c>
      <c r="E2772" s="5">
        <v>1108</v>
      </c>
    </row>
    <row r="2773" spans="1:5" x14ac:dyDescent="0.2">
      <c r="A2773" s="5" t="s">
        <v>335</v>
      </c>
      <c r="B2773" s="5" t="s">
        <v>63</v>
      </c>
      <c r="C2773" s="5" t="s">
        <v>241</v>
      </c>
      <c r="D2773" s="5" t="s">
        <v>240</v>
      </c>
      <c r="E2773" s="5">
        <v>112</v>
      </c>
    </row>
    <row r="2774" spans="1:5" x14ac:dyDescent="0.2">
      <c r="A2774" s="5" t="s">
        <v>335</v>
      </c>
      <c r="B2774" s="5" t="s">
        <v>63</v>
      </c>
      <c r="C2774" s="5" t="s">
        <v>239</v>
      </c>
      <c r="D2774" s="5" t="s">
        <v>238</v>
      </c>
      <c r="E2774" s="5">
        <v>9</v>
      </c>
    </row>
    <row r="2775" spans="1:5" x14ac:dyDescent="0.2">
      <c r="A2775" s="5" t="s">
        <v>335</v>
      </c>
      <c r="B2775" s="5" t="s">
        <v>63</v>
      </c>
      <c r="C2775" s="5" t="s">
        <v>237</v>
      </c>
      <c r="D2775" s="5" t="s">
        <v>236</v>
      </c>
      <c r="E2775" s="5">
        <v>2</v>
      </c>
    </row>
    <row r="2776" spans="1:5" x14ac:dyDescent="0.2">
      <c r="A2776" s="5" t="s">
        <v>335</v>
      </c>
      <c r="B2776" s="5" t="s">
        <v>63</v>
      </c>
      <c r="C2776" s="5" t="s">
        <v>235</v>
      </c>
      <c r="D2776" s="5" t="s">
        <v>234</v>
      </c>
      <c r="E2776" s="5">
        <v>280</v>
      </c>
    </row>
    <row r="2777" spans="1:5" x14ac:dyDescent="0.2">
      <c r="A2777" s="5" t="s">
        <v>335</v>
      </c>
      <c r="B2777" s="5" t="s">
        <v>63</v>
      </c>
      <c r="C2777" s="5" t="s">
        <v>233</v>
      </c>
      <c r="D2777" s="5" t="s">
        <v>232</v>
      </c>
      <c r="E2777" s="5">
        <v>139</v>
      </c>
    </row>
    <row r="2778" spans="1:5" x14ac:dyDescent="0.2">
      <c r="A2778" s="5" t="s">
        <v>335</v>
      </c>
      <c r="B2778" s="5" t="s">
        <v>63</v>
      </c>
      <c r="C2778" s="5" t="s">
        <v>231</v>
      </c>
      <c r="D2778" s="5" t="s">
        <v>230</v>
      </c>
      <c r="E2778" s="5">
        <v>1</v>
      </c>
    </row>
    <row r="2779" spans="1:5" x14ac:dyDescent="0.2">
      <c r="A2779" s="5" t="s">
        <v>335</v>
      </c>
      <c r="B2779" s="5" t="s">
        <v>63</v>
      </c>
      <c r="C2779" s="5" t="s">
        <v>229</v>
      </c>
      <c r="D2779" s="5" t="s">
        <v>228</v>
      </c>
      <c r="E2779" s="5">
        <v>289</v>
      </c>
    </row>
    <row r="2780" spans="1:5" x14ac:dyDescent="0.2">
      <c r="A2780" s="5" t="s">
        <v>335</v>
      </c>
      <c r="B2780" s="5" t="s">
        <v>63</v>
      </c>
      <c r="C2780" s="5" t="s">
        <v>227</v>
      </c>
      <c r="D2780" s="5" t="s">
        <v>226</v>
      </c>
      <c r="E2780" s="5">
        <v>275</v>
      </c>
    </row>
    <row r="2781" spans="1:5" x14ac:dyDescent="0.2">
      <c r="A2781" s="5" t="s">
        <v>335</v>
      </c>
      <c r="B2781" s="5" t="s">
        <v>63</v>
      </c>
      <c r="C2781" s="5" t="s">
        <v>225</v>
      </c>
      <c r="D2781" s="5" t="s">
        <v>224</v>
      </c>
      <c r="E2781" s="5">
        <v>2489</v>
      </c>
    </row>
    <row r="2782" spans="1:5" x14ac:dyDescent="0.2">
      <c r="A2782" s="5" t="s">
        <v>335</v>
      </c>
      <c r="B2782" s="5" t="s">
        <v>63</v>
      </c>
      <c r="C2782" s="5" t="s">
        <v>223</v>
      </c>
      <c r="D2782" s="5" t="s">
        <v>222</v>
      </c>
      <c r="E2782" s="5">
        <v>1129</v>
      </c>
    </row>
    <row r="2783" spans="1:5" x14ac:dyDescent="0.2">
      <c r="A2783" s="5" t="s">
        <v>335</v>
      </c>
      <c r="B2783" s="5" t="s">
        <v>63</v>
      </c>
      <c r="C2783" s="5" t="s">
        <v>221</v>
      </c>
      <c r="D2783" s="5" t="s">
        <v>220</v>
      </c>
      <c r="E2783" s="5">
        <v>100</v>
      </c>
    </row>
    <row r="2784" spans="1:5" x14ac:dyDescent="0.2">
      <c r="A2784" s="5" t="s">
        <v>335</v>
      </c>
      <c r="B2784" s="5" t="s">
        <v>63</v>
      </c>
      <c r="C2784" s="5" t="s">
        <v>219</v>
      </c>
      <c r="D2784" s="5" t="s">
        <v>218</v>
      </c>
      <c r="E2784" s="5">
        <v>1036</v>
      </c>
    </row>
    <row r="2785" spans="1:5" x14ac:dyDescent="0.2">
      <c r="A2785" s="5" t="s">
        <v>335</v>
      </c>
      <c r="B2785" s="5" t="s">
        <v>63</v>
      </c>
      <c r="C2785" s="5" t="s">
        <v>217</v>
      </c>
      <c r="D2785" s="5" t="s">
        <v>216</v>
      </c>
      <c r="E2785" s="5">
        <v>224</v>
      </c>
    </row>
    <row r="2786" spans="1:5" x14ac:dyDescent="0.2">
      <c r="A2786" s="5" t="s">
        <v>335</v>
      </c>
      <c r="B2786" s="5" t="s">
        <v>63</v>
      </c>
      <c r="C2786" s="5" t="s">
        <v>215</v>
      </c>
      <c r="D2786" s="5" t="s">
        <v>214</v>
      </c>
      <c r="E2786" s="5">
        <v>15475</v>
      </c>
    </row>
    <row r="2787" spans="1:5" x14ac:dyDescent="0.2">
      <c r="A2787" s="5" t="s">
        <v>335</v>
      </c>
      <c r="B2787" s="5" t="s">
        <v>63</v>
      </c>
      <c r="C2787" s="5" t="s">
        <v>213</v>
      </c>
      <c r="D2787" s="5" t="s">
        <v>212</v>
      </c>
      <c r="E2787" s="5">
        <v>5149</v>
      </c>
    </row>
    <row r="2788" spans="1:5" x14ac:dyDescent="0.2">
      <c r="A2788" s="5" t="s">
        <v>335</v>
      </c>
      <c r="B2788" s="5" t="s">
        <v>63</v>
      </c>
      <c r="C2788" s="5" t="s">
        <v>211</v>
      </c>
      <c r="D2788" s="5" t="s">
        <v>210</v>
      </c>
      <c r="E2788" s="5">
        <v>942</v>
      </c>
    </row>
    <row r="2789" spans="1:5" x14ac:dyDescent="0.2">
      <c r="A2789" s="5" t="s">
        <v>335</v>
      </c>
      <c r="B2789" s="5" t="s">
        <v>63</v>
      </c>
      <c r="C2789" s="5" t="s">
        <v>209</v>
      </c>
      <c r="D2789" s="5" t="s">
        <v>208</v>
      </c>
      <c r="E2789" s="5">
        <v>1062</v>
      </c>
    </row>
    <row r="2790" spans="1:5" x14ac:dyDescent="0.2">
      <c r="A2790" s="5" t="s">
        <v>335</v>
      </c>
      <c r="B2790" s="5" t="s">
        <v>63</v>
      </c>
      <c r="C2790" s="5" t="s">
        <v>207</v>
      </c>
      <c r="D2790" s="5" t="s">
        <v>206</v>
      </c>
      <c r="E2790" s="5">
        <v>2962</v>
      </c>
    </row>
    <row r="2791" spans="1:5" x14ac:dyDescent="0.2">
      <c r="A2791" s="5" t="s">
        <v>335</v>
      </c>
      <c r="B2791" s="5" t="s">
        <v>63</v>
      </c>
      <c r="C2791" s="5" t="s">
        <v>205</v>
      </c>
      <c r="D2791" s="5" t="s">
        <v>204</v>
      </c>
      <c r="E2791" s="5">
        <v>183</v>
      </c>
    </row>
    <row r="2792" spans="1:5" x14ac:dyDescent="0.2">
      <c r="A2792" s="5" t="s">
        <v>335</v>
      </c>
      <c r="B2792" s="5" t="s">
        <v>63</v>
      </c>
      <c r="C2792" s="5" t="s">
        <v>203</v>
      </c>
      <c r="D2792" s="5" t="s">
        <v>202</v>
      </c>
      <c r="E2792" s="5">
        <v>10325</v>
      </c>
    </row>
    <row r="2793" spans="1:5" x14ac:dyDescent="0.2">
      <c r="A2793" s="5" t="s">
        <v>335</v>
      </c>
      <c r="B2793" s="5" t="s">
        <v>63</v>
      </c>
      <c r="C2793" s="5" t="s">
        <v>201</v>
      </c>
      <c r="D2793" s="5" t="s">
        <v>200</v>
      </c>
      <c r="E2793" s="5">
        <v>9659</v>
      </c>
    </row>
    <row r="2794" spans="1:5" x14ac:dyDescent="0.2">
      <c r="A2794" s="5" t="s">
        <v>335</v>
      </c>
      <c r="B2794" s="5" t="s">
        <v>63</v>
      </c>
      <c r="C2794" s="5" t="s">
        <v>199</v>
      </c>
      <c r="D2794" s="5" t="s">
        <v>198</v>
      </c>
      <c r="E2794" s="5">
        <v>666</v>
      </c>
    </row>
    <row r="2795" spans="1:5" x14ac:dyDescent="0.2">
      <c r="A2795" s="5" t="s">
        <v>335</v>
      </c>
      <c r="B2795" s="5" t="s">
        <v>63</v>
      </c>
      <c r="C2795" s="5" t="s">
        <v>197</v>
      </c>
      <c r="D2795" s="5" t="s">
        <v>196</v>
      </c>
      <c r="E2795" s="5">
        <v>7507</v>
      </c>
    </row>
    <row r="2796" spans="1:5" x14ac:dyDescent="0.2">
      <c r="A2796" s="5" t="s">
        <v>335</v>
      </c>
      <c r="B2796" s="5" t="s">
        <v>63</v>
      </c>
      <c r="C2796" s="5" t="s">
        <v>195</v>
      </c>
      <c r="D2796" s="5" t="s">
        <v>194</v>
      </c>
      <c r="E2796" s="5">
        <v>4245</v>
      </c>
    </row>
    <row r="2797" spans="1:5" x14ac:dyDescent="0.2">
      <c r="A2797" s="5" t="s">
        <v>335</v>
      </c>
      <c r="B2797" s="5" t="s">
        <v>63</v>
      </c>
      <c r="C2797" s="5" t="s">
        <v>193</v>
      </c>
      <c r="D2797" s="5" t="s">
        <v>192</v>
      </c>
      <c r="E2797" s="5">
        <v>655</v>
      </c>
    </row>
    <row r="2798" spans="1:5" x14ac:dyDescent="0.2">
      <c r="A2798" s="5" t="s">
        <v>335</v>
      </c>
      <c r="B2798" s="5" t="s">
        <v>63</v>
      </c>
      <c r="C2798" s="5" t="s">
        <v>191</v>
      </c>
      <c r="D2798" s="5" t="s">
        <v>190</v>
      </c>
      <c r="E2798" s="5">
        <v>1049</v>
      </c>
    </row>
    <row r="2799" spans="1:5" x14ac:dyDescent="0.2">
      <c r="A2799" s="5" t="s">
        <v>335</v>
      </c>
      <c r="B2799" s="5" t="s">
        <v>63</v>
      </c>
      <c r="C2799" s="5" t="s">
        <v>189</v>
      </c>
      <c r="D2799" s="5" t="s">
        <v>188</v>
      </c>
      <c r="E2799" s="5">
        <v>2541</v>
      </c>
    </row>
    <row r="2800" spans="1:5" x14ac:dyDescent="0.2">
      <c r="A2800" s="5" t="s">
        <v>335</v>
      </c>
      <c r="B2800" s="5" t="s">
        <v>63</v>
      </c>
      <c r="C2800" s="5" t="s">
        <v>187</v>
      </c>
      <c r="D2800" s="5" t="s">
        <v>186</v>
      </c>
      <c r="E2800" s="5">
        <v>1115</v>
      </c>
    </row>
    <row r="2801" spans="1:5" x14ac:dyDescent="0.2">
      <c r="A2801" s="5" t="s">
        <v>335</v>
      </c>
      <c r="B2801" s="5" t="s">
        <v>63</v>
      </c>
      <c r="C2801" s="5" t="s">
        <v>185</v>
      </c>
      <c r="D2801" s="5" t="s">
        <v>184</v>
      </c>
      <c r="E2801" s="5">
        <v>2148</v>
      </c>
    </row>
    <row r="2802" spans="1:5" x14ac:dyDescent="0.2">
      <c r="A2802" s="5" t="s">
        <v>335</v>
      </c>
      <c r="B2802" s="5" t="s">
        <v>63</v>
      </c>
      <c r="C2802" s="5" t="s">
        <v>183</v>
      </c>
      <c r="D2802" s="5" t="s">
        <v>182</v>
      </c>
      <c r="E2802" s="5">
        <v>1975</v>
      </c>
    </row>
    <row r="2803" spans="1:5" x14ac:dyDescent="0.2">
      <c r="A2803" s="5" t="s">
        <v>335</v>
      </c>
      <c r="B2803" s="5" t="s">
        <v>63</v>
      </c>
      <c r="C2803" s="5" t="s">
        <v>181</v>
      </c>
      <c r="D2803" s="5" t="s">
        <v>180</v>
      </c>
      <c r="E2803" s="5">
        <v>173</v>
      </c>
    </row>
    <row r="2804" spans="1:5" x14ac:dyDescent="0.2">
      <c r="A2804" s="5" t="s">
        <v>335</v>
      </c>
      <c r="B2804" s="5" t="s">
        <v>63</v>
      </c>
      <c r="C2804" s="5" t="s">
        <v>179</v>
      </c>
      <c r="D2804" s="5" t="s">
        <v>178</v>
      </c>
      <c r="E2804" s="5">
        <v>7340</v>
      </c>
    </row>
    <row r="2805" spans="1:5" x14ac:dyDescent="0.2">
      <c r="A2805" s="5" t="s">
        <v>335</v>
      </c>
      <c r="B2805" s="5" t="s">
        <v>63</v>
      </c>
      <c r="C2805" s="5" t="s">
        <v>177</v>
      </c>
      <c r="D2805" s="5" t="s">
        <v>176</v>
      </c>
      <c r="E2805" s="5">
        <v>1360</v>
      </c>
    </row>
    <row r="2806" spans="1:5" x14ac:dyDescent="0.2">
      <c r="A2806" s="5" t="s">
        <v>335</v>
      </c>
      <c r="B2806" s="5" t="s">
        <v>63</v>
      </c>
      <c r="C2806" s="5" t="s">
        <v>175</v>
      </c>
      <c r="D2806" s="5" t="s">
        <v>174</v>
      </c>
      <c r="E2806" s="5">
        <v>5980</v>
      </c>
    </row>
    <row r="2807" spans="1:5" x14ac:dyDescent="0.2">
      <c r="A2807" s="5" t="s">
        <v>335</v>
      </c>
      <c r="B2807" s="5" t="s">
        <v>63</v>
      </c>
      <c r="C2807" s="5" t="s">
        <v>173</v>
      </c>
      <c r="D2807" s="5" t="s">
        <v>172</v>
      </c>
      <c r="E2807" s="5">
        <v>2884</v>
      </c>
    </row>
    <row r="2808" spans="1:5" x14ac:dyDescent="0.2">
      <c r="A2808" s="5" t="s">
        <v>335</v>
      </c>
      <c r="B2808" s="5" t="s">
        <v>63</v>
      </c>
      <c r="C2808" s="5" t="s">
        <v>171</v>
      </c>
      <c r="D2808" s="5" t="s">
        <v>170</v>
      </c>
      <c r="E2808" s="5">
        <v>2682</v>
      </c>
    </row>
    <row r="2809" spans="1:5" x14ac:dyDescent="0.2">
      <c r="A2809" s="5" t="s">
        <v>335</v>
      </c>
      <c r="B2809" s="5" t="s">
        <v>63</v>
      </c>
      <c r="C2809" s="5" t="s">
        <v>169</v>
      </c>
      <c r="D2809" s="5" t="s">
        <v>168</v>
      </c>
      <c r="E2809" s="5">
        <v>414</v>
      </c>
    </row>
    <row r="2810" spans="1:5" x14ac:dyDescent="0.2">
      <c r="A2810" s="5" t="s">
        <v>335</v>
      </c>
      <c r="B2810" s="5" t="s">
        <v>63</v>
      </c>
      <c r="C2810" s="5" t="s">
        <v>167</v>
      </c>
      <c r="D2810" s="5" t="s">
        <v>166</v>
      </c>
      <c r="E2810" s="5">
        <v>2507</v>
      </c>
    </row>
    <row r="2811" spans="1:5" x14ac:dyDescent="0.2">
      <c r="A2811" s="5" t="s">
        <v>335</v>
      </c>
      <c r="B2811" s="5" t="s">
        <v>63</v>
      </c>
      <c r="C2811" s="5" t="s">
        <v>165</v>
      </c>
      <c r="D2811" s="5" t="s">
        <v>164</v>
      </c>
      <c r="E2811" s="5">
        <v>506</v>
      </c>
    </row>
    <row r="2812" spans="1:5" x14ac:dyDescent="0.2">
      <c r="A2812" s="5" t="s">
        <v>335</v>
      </c>
      <c r="B2812" s="5" t="s">
        <v>63</v>
      </c>
      <c r="C2812" s="5" t="s">
        <v>163</v>
      </c>
      <c r="D2812" s="5" t="s">
        <v>162</v>
      </c>
      <c r="E2812" s="5">
        <v>147</v>
      </c>
    </row>
    <row r="2813" spans="1:5" x14ac:dyDescent="0.2">
      <c r="A2813" s="5" t="s">
        <v>335</v>
      </c>
      <c r="B2813" s="5" t="s">
        <v>63</v>
      </c>
      <c r="C2813" s="5" t="s">
        <v>161</v>
      </c>
      <c r="D2813" s="5" t="s">
        <v>160</v>
      </c>
      <c r="E2813" s="5">
        <v>359</v>
      </c>
    </row>
    <row r="2814" spans="1:5" x14ac:dyDescent="0.2">
      <c r="A2814" s="5" t="s">
        <v>335</v>
      </c>
      <c r="B2814" s="5" t="s">
        <v>63</v>
      </c>
      <c r="C2814" s="5" t="s">
        <v>159</v>
      </c>
      <c r="D2814" s="5" t="s">
        <v>158</v>
      </c>
      <c r="E2814" s="5">
        <v>2001</v>
      </c>
    </row>
    <row r="2815" spans="1:5" x14ac:dyDescent="0.2">
      <c r="A2815" s="5" t="s">
        <v>335</v>
      </c>
      <c r="B2815" s="5" t="s">
        <v>63</v>
      </c>
      <c r="C2815" s="5" t="s">
        <v>157</v>
      </c>
      <c r="D2815" s="5" t="s">
        <v>156</v>
      </c>
      <c r="E2815" s="5">
        <v>656</v>
      </c>
    </row>
    <row r="2816" spans="1:5" x14ac:dyDescent="0.2">
      <c r="A2816" s="5" t="s">
        <v>335</v>
      </c>
      <c r="B2816" s="5" t="s">
        <v>63</v>
      </c>
      <c r="C2816" s="5" t="s">
        <v>155</v>
      </c>
      <c r="D2816" s="5" t="s">
        <v>154</v>
      </c>
      <c r="E2816" s="5">
        <v>1345</v>
      </c>
    </row>
    <row r="2817" spans="1:5" x14ac:dyDescent="0.2">
      <c r="A2817" s="5" t="s">
        <v>335</v>
      </c>
      <c r="B2817" s="5" t="s">
        <v>63</v>
      </c>
      <c r="C2817" s="5" t="s">
        <v>153</v>
      </c>
      <c r="D2817" s="5" t="s">
        <v>152</v>
      </c>
      <c r="E2817" s="5">
        <v>1596</v>
      </c>
    </row>
    <row r="2818" spans="1:5" x14ac:dyDescent="0.2">
      <c r="A2818" s="5" t="s">
        <v>335</v>
      </c>
      <c r="B2818" s="5" t="s">
        <v>63</v>
      </c>
      <c r="C2818" s="5" t="s">
        <v>151</v>
      </c>
      <c r="D2818" s="5" t="s">
        <v>150</v>
      </c>
      <c r="E2818" s="5">
        <v>8127</v>
      </c>
    </row>
    <row r="2819" spans="1:5" x14ac:dyDescent="0.2">
      <c r="A2819" s="5" t="s">
        <v>335</v>
      </c>
      <c r="B2819" s="5" t="s">
        <v>63</v>
      </c>
      <c r="C2819" s="5" t="s">
        <v>149</v>
      </c>
      <c r="D2819" s="5" t="s">
        <v>148</v>
      </c>
      <c r="E2819" s="5">
        <v>1181</v>
      </c>
    </row>
    <row r="2820" spans="1:5" x14ac:dyDescent="0.2">
      <c r="A2820" s="5" t="s">
        <v>335</v>
      </c>
      <c r="B2820" s="5" t="s">
        <v>63</v>
      </c>
      <c r="C2820" s="5" t="s">
        <v>147</v>
      </c>
      <c r="D2820" s="5" t="s">
        <v>146</v>
      </c>
      <c r="E2820" s="5">
        <v>1094</v>
      </c>
    </row>
    <row r="2821" spans="1:5" x14ac:dyDescent="0.2">
      <c r="A2821" s="5" t="s">
        <v>335</v>
      </c>
      <c r="B2821" s="5" t="s">
        <v>63</v>
      </c>
      <c r="C2821" s="5" t="s">
        <v>145</v>
      </c>
      <c r="D2821" s="5" t="s">
        <v>144</v>
      </c>
      <c r="E2821" s="5">
        <v>5852</v>
      </c>
    </row>
    <row r="2822" spans="1:5" x14ac:dyDescent="0.2">
      <c r="A2822" s="5" t="s">
        <v>335</v>
      </c>
      <c r="B2822" s="5" t="s">
        <v>63</v>
      </c>
      <c r="C2822" s="5" t="s">
        <v>141</v>
      </c>
      <c r="D2822" s="5" t="s">
        <v>143</v>
      </c>
      <c r="E2822" s="5" t="s">
        <v>142</v>
      </c>
    </row>
    <row r="2823" spans="1:5" x14ac:dyDescent="0.2">
      <c r="A2823" s="5" t="s">
        <v>335</v>
      </c>
      <c r="B2823" s="5" t="s">
        <v>63</v>
      </c>
      <c r="C2823" s="5" t="s">
        <v>141</v>
      </c>
      <c r="D2823" s="5" t="s">
        <v>140</v>
      </c>
      <c r="E2823" s="5">
        <v>383</v>
      </c>
    </row>
    <row r="2824" spans="1:5" x14ac:dyDescent="0.2">
      <c r="A2824" s="5" t="s">
        <v>335</v>
      </c>
      <c r="B2824" s="5" t="s">
        <v>63</v>
      </c>
      <c r="C2824" s="5" t="s">
        <v>139</v>
      </c>
      <c r="D2824" s="5" t="s">
        <v>138</v>
      </c>
      <c r="E2824" s="5">
        <v>9154</v>
      </c>
    </row>
    <row r="2825" spans="1:5" x14ac:dyDescent="0.2">
      <c r="A2825" s="5" t="s">
        <v>335</v>
      </c>
      <c r="B2825" s="5" t="s">
        <v>63</v>
      </c>
      <c r="C2825" s="5" t="s">
        <v>137</v>
      </c>
      <c r="D2825" s="5" t="s">
        <v>136</v>
      </c>
      <c r="E2825" s="5">
        <v>2124</v>
      </c>
    </row>
    <row r="2826" spans="1:5" x14ac:dyDescent="0.2">
      <c r="A2826" s="5" t="s">
        <v>335</v>
      </c>
      <c r="B2826" s="5" t="s">
        <v>63</v>
      </c>
      <c r="C2826" s="5" t="s">
        <v>135</v>
      </c>
      <c r="D2826" s="5" t="s">
        <v>134</v>
      </c>
      <c r="E2826" s="5">
        <v>10108</v>
      </c>
    </row>
    <row r="2827" spans="1:5" x14ac:dyDescent="0.2">
      <c r="A2827" s="5" t="s">
        <v>335</v>
      </c>
      <c r="B2827" s="5" t="s">
        <v>63</v>
      </c>
      <c r="C2827" s="5" t="s">
        <v>132</v>
      </c>
      <c r="D2827" s="5" t="s">
        <v>131</v>
      </c>
      <c r="E2827" s="5">
        <v>48192</v>
      </c>
    </row>
    <row r="2828" spans="1:5" x14ac:dyDescent="0.2">
      <c r="A2828" s="5" t="s">
        <v>334</v>
      </c>
      <c r="B2828" s="5" t="s">
        <v>65</v>
      </c>
      <c r="C2828" s="5" t="s">
        <v>314</v>
      </c>
      <c r="D2828" s="5" t="s">
        <v>313</v>
      </c>
      <c r="E2828" s="5">
        <v>522248</v>
      </c>
    </row>
    <row r="2829" spans="1:5" x14ac:dyDescent="0.2">
      <c r="A2829" s="5" t="s">
        <v>334</v>
      </c>
      <c r="B2829" s="5" t="s">
        <v>65</v>
      </c>
      <c r="C2829" s="5" t="s">
        <v>312</v>
      </c>
      <c r="D2829" s="5" t="s">
        <v>311</v>
      </c>
      <c r="E2829" s="5">
        <v>464158</v>
      </c>
    </row>
    <row r="2830" spans="1:5" x14ac:dyDescent="0.2">
      <c r="A2830" s="5" t="s">
        <v>334</v>
      </c>
      <c r="B2830" s="5" t="s">
        <v>65</v>
      </c>
      <c r="C2830" s="5" t="s">
        <v>310</v>
      </c>
      <c r="D2830" s="5" t="s">
        <v>309</v>
      </c>
      <c r="E2830" s="5">
        <v>805</v>
      </c>
    </row>
    <row r="2831" spans="1:5" x14ac:dyDescent="0.2">
      <c r="A2831" s="5" t="s">
        <v>334</v>
      </c>
      <c r="B2831" s="5" t="s">
        <v>65</v>
      </c>
      <c r="C2831" s="5" t="s">
        <v>308</v>
      </c>
      <c r="D2831" s="5" t="s">
        <v>307</v>
      </c>
      <c r="E2831" s="5">
        <v>614</v>
      </c>
    </row>
    <row r="2832" spans="1:5" x14ac:dyDescent="0.2">
      <c r="A2832" s="5" t="s">
        <v>334</v>
      </c>
      <c r="B2832" s="5" t="s">
        <v>65</v>
      </c>
      <c r="C2832" s="5" t="s">
        <v>306</v>
      </c>
      <c r="D2832" s="5" t="s">
        <v>305</v>
      </c>
      <c r="E2832" s="5">
        <v>191</v>
      </c>
    </row>
    <row r="2833" spans="1:5" x14ac:dyDescent="0.2">
      <c r="A2833" s="5" t="s">
        <v>334</v>
      </c>
      <c r="B2833" s="5" t="s">
        <v>65</v>
      </c>
      <c r="C2833" s="5" t="s">
        <v>304</v>
      </c>
      <c r="D2833" s="5" t="s">
        <v>303</v>
      </c>
      <c r="E2833" s="5">
        <v>288</v>
      </c>
    </row>
    <row r="2834" spans="1:5" x14ac:dyDescent="0.2">
      <c r="A2834" s="5" t="s">
        <v>334</v>
      </c>
      <c r="B2834" s="5" t="s">
        <v>65</v>
      </c>
      <c r="C2834" s="5" t="s">
        <v>302</v>
      </c>
      <c r="D2834" s="5" t="s">
        <v>301</v>
      </c>
      <c r="E2834" s="5">
        <v>26</v>
      </c>
    </row>
    <row r="2835" spans="1:5" x14ac:dyDescent="0.2">
      <c r="A2835" s="5" t="s">
        <v>334</v>
      </c>
      <c r="B2835" s="5" t="s">
        <v>65</v>
      </c>
      <c r="C2835" s="5" t="s">
        <v>300</v>
      </c>
      <c r="D2835" s="5" t="s">
        <v>299</v>
      </c>
      <c r="E2835" s="5">
        <v>240</v>
      </c>
    </row>
    <row r="2836" spans="1:5" x14ac:dyDescent="0.2">
      <c r="A2836" s="5" t="s">
        <v>334</v>
      </c>
      <c r="B2836" s="5" t="s">
        <v>65</v>
      </c>
      <c r="C2836" s="5" t="s">
        <v>298</v>
      </c>
      <c r="D2836" s="5" t="s">
        <v>297</v>
      </c>
      <c r="E2836" s="5">
        <v>22</v>
      </c>
    </row>
    <row r="2837" spans="1:5" x14ac:dyDescent="0.2">
      <c r="A2837" s="5" t="s">
        <v>334</v>
      </c>
      <c r="B2837" s="5" t="s">
        <v>65</v>
      </c>
      <c r="C2837" s="5" t="s">
        <v>296</v>
      </c>
      <c r="D2837" s="5" t="s">
        <v>295</v>
      </c>
      <c r="E2837" s="5">
        <v>8626</v>
      </c>
    </row>
    <row r="2838" spans="1:5" x14ac:dyDescent="0.2">
      <c r="A2838" s="5" t="s">
        <v>334</v>
      </c>
      <c r="B2838" s="5" t="s">
        <v>65</v>
      </c>
      <c r="C2838" s="5" t="s">
        <v>294</v>
      </c>
      <c r="D2838" s="5" t="s">
        <v>293</v>
      </c>
      <c r="E2838" s="5">
        <v>17458</v>
      </c>
    </row>
    <row r="2839" spans="1:5" x14ac:dyDescent="0.2">
      <c r="A2839" s="5" t="s">
        <v>334</v>
      </c>
      <c r="B2839" s="5" t="s">
        <v>65</v>
      </c>
      <c r="C2839" s="5" t="s">
        <v>292</v>
      </c>
      <c r="D2839" s="5" t="s">
        <v>291</v>
      </c>
      <c r="E2839" s="5">
        <v>44575</v>
      </c>
    </row>
    <row r="2840" spans="1:5" x14ac:dyDescent="0.2">
      <c r="A2840" s="5" t="s">
        <v>334</v>
      </c>
      <c r="B2840" s="5" t="s">
        <v>65</v>
      </c>
      <c r="C2840" s="5" t="s">
        <v>290</v>
      </c>
      <c r="D2840" s="5" t="s">
        <v>289</v>
      </c>
      <c r="E2840" s="5">
        <v>13153</v>
      </c>
    </row>
    <row r="2841" spans="1:5" x14ac:dyDescent="0.2">
      <c r="A2841" s="5" t="s">
        <v>334</v>
      </c>
      <c r="B2841" s="5" t="s">
        <v>65</v>
      </c>
      <c r="C2841" s="5" t="s">
        <v>288</v>
      </c>
      <c r="D2841" s="5" t="s">
        <v>287</v>
      </c>
      <c r="E2841" s="5">
        <v>120</v>
      </c>
    </row>
    <row r="2842" spans="1:5" x14ac:dyDescent="0.2">
      <c r="A2842" s="5" t="s">
        <v>334</v>
      </c>
      <c r="B2842" s="5" t="s">
        <v>65</v>
      </c>
      <c r="C2842" s="5" t="s">
        <v>286</v>
      </c>
      <c r="D2842" s="5" t="s">
        <v>285</v>
      </c>
      <c r="E2842" s="5">
        <v>1083</v>
      </c>
    </row>
    <row r="2843" spans="1:5" x14ac:dyDescent="0.2">
      <c r="A2843" s="5" t="s">
        <v>334</v>
      </c>
      <c r="B2843" s="5" t="s">
        <v>65</v>
      </c>
      <c r="C2843" s="5" t="s">
        <v>284</v>
      </c>
      <c r="D2843" s="5" t="s">
        <v>283</v>
      </c>
      <c r="E2843" s="5">
        <v>614</v>
      </c>
    </row>
    <row r="2844" spans="1:5" x14ac:dyDescent="0.2">
      <c r="A2844" s="5" t="s">
        <v>334</v>
      </c>
      <c r="B2844" s="5" t="s">
        <v>65</v>
      </c>
      <c r="C2844" s="5" t="s">
        <v>282</v>
      </c>
      <c r="D2844" s="5" t="s">
        <v>281</v>
      </c>
      <c r="E2844" s="5">
        <v>1905</v>
      </c>
    </row>
    <row r="2845" spans="1:5" x14ac:dyDescent="0.2">
      <c r="A2845" s="5" t="s">
        <v>334</v>
      </c>
      <c r="B2845" s="5" t="s">
        <v>65</v>
      </c>
      <c r="C2845" s="5" t="s">
        <v>280</v>
      </c>
      <c r="D2845" s="5" t="s">
        <v>279</v>
      </c>
      <c r="E2845" s="5">
        <v>1486</v>
      </c>
    </row>
    <row r="2846" spans="1:5" x14ac:dyDescent="0.2">
      <c r="A2846" s="5" t="s">
        <v>334</v>
      </c>
      <c r="B2846" s="5" t="s">
        <v>65</v>
      </c>
      <c r="C2846" s="5" t="s">
        <v>278</v>
      </c>
      <c r="D2846" s="5" t="s">
        <v>277</v>
      </c>
      <c r="E2846" s="5">
        <v>3564</v>
      </c>
    </row>
    <row r="2847" spans="1:5" x14ac:dyDescent="0.2">
      <c r="A2847" s="5" t="s">
        <v>334</v>
      </c>
      <c r="B2847" s="5" t="s">
        <v>65</v>
      </c>
      <c r="C2847" s="5" t="s">
        <v>276</v>
      </c>
      <c r="D2847" s="5" t="s">
        <v>275</v>
      </c>
      <c r="E2847" s="5">
        <v>851</v>
      </c>
    </row>
    <row r="2848" spans="1:5" x14ac:dyDescent="0.2">
      <c r="A2848" s="5" t="s">
        <v>334</v>
      </c>
      <c r="B2848" s="5" t="s">
        <v>65</v>
      </c>
      <c r="C2848" s="5" t="s">
        <v>274</v>
      </c>
      <c r="D2848" s="5" t="s">
        <v>273</v>
      </c>
      <c r="E2848" s="5">
        <v>237</v>
      </c>
    </row>
    <row r="2849" spans="1:5" x14ac:dyDescent="0.2">
      <c r="A2849" s="5" t="s">
        <v>334</v>
      </c>
      <c r="B2849" s="5" t="s">
        <v>65</v>
      </c>
      <c r="C2849" s="5" t="s">
        <v>272</v>
      </c>
      <c r="D2849" s="5" t="s">
        <v>271</v>
      </c>
      <c r="E2849" s="5">
        <v>265</v>
      </c>
    </row>
    <row r="2850" spans="1:5" x14ac:dyDescent="0.2">
      <c r="A2850" s="5" t="s">
        <v>334</v>
      </c>
      <c r="B2850" s="5" t="s">
        <v>65</v>
      </c>
      <c r="C2850" s="5" t="s">
        <v>270</v>
      </c>
      <c r="D2850" s="5" t="s">
        <v>269</v>
      </c>
      <c r="E2850" s="5">
        <v>317</v>
      </c>
    </row>
    <row r="2851" spans="1:5" x14ac:dyDescent="0.2">
      <c r="A2851" s="5" t="s">
        <v>334</v>
      </c>
      <c r="B2851" s="5" t="s">
        <v>65</v>
      </c>
      <c r="C2851" s="5" t="s">
        <v>268</v>
      </c>
      <c r="D2851" s="5" t="s">
        <v>267</v>
      </c>
      <c r="E2851" s="5">
        <v>2711</v>
      </c>
    </row>
    <row r="2852" spans="1:5" x14ac:dyDescent="0.2">
      <c r="A2852" s="5" t="s">
        <v>334</v>
      </c>
      <c r="B2852" s="5" t="s">
        <v>65</v>
      </c>
      <c r="C2852" s="5" t="s">
        <v>266</v>
      </c>
      <c r="D2852" s="5" t="s">
        <v>265</v>
      </c>
      <c r="E2852" s="5">
        <v>31422</v>
      </c>
    </row>
    <row r="2853" spans="1:5" x14ac:dyDescent="0.2">
      <c r="A2853" s="5" t="s">
        <v>334</v>
      </c>
      <c r="B2853" s="5" t="s">
        <v>65</v>
      </c>
      <c r="C2853" s="5" t="s">
        <v>264</v>
      </c>
      <c r="D2853" s="5" t="s">
        <v>263</v>
      </c>
      <c r="E2853" s="5">
        <v>4007</v>
      </c>
    </row>
    <row r="2854" spans="1:5" x14ac:dyDescent="0.2">
      <c r="A2854" s="5" t="s">
        <v>334</v>
      </c>
      <c r="B2854" s="5" t="s">
        <v>65</v>
      </c>
      <c r="C2854" s="5" t="s">
        <v>262</v>
      </c>
      <c r="D2854" s="5" t="s">
        <v>261</v>
      </c>
      <c r="E2854" s="5">
        <v>309</v>
      </c>
    </row>
    <row r="2855" spans="1:5" x14ac:dyDescent="0.2">
      <c r="A2855" s="5" t="s">
        <v>334</v>
      </c>
      <c r="B2855" s="5" t="s">
        <v>65</v>
      </c>
      <c r="C2855" s="5" t="s">
        <v>260</v>
      </c>
      <c r="D2855" s="5" t="s">
        <v>259</v>
      </c>
      <c r="E2855" s="5">
        <v>293</v>
      </c>
    </row>
    <row r="2856" spans="1:5" x14ac:dyDescent="0.2">
      <c r="A2856" s="5" t="s">
        <v>334</v>
      </c>
      <c r="B2856" s="5" t="s">
        <v>65</v>
      </c>
      <c r="C2856" s="5" t="s">
        <v>258</v>
      </c>
      <c r="D2856" s="5" t="s">
        <v>257</v>
      </c>
      <c r="E2856" s="5">
        <v>1282</v>
      </c>
    </row>
    <row r="2857" spans="1:5" x14ac:dyDescent="0.2">
      <c r="A2857" s="5" t="s">
        <v>334</v>
      </c>
      <c r="B2857" s="5" t="s">
        <v>65</v>
      </c>
      <c r="C2857" s="5" t="s">
        <v>255</v>
      </c>
      <c r="D2857" s="5" t="s">
        <v>254</v>
      </c>
      <c r="E2857" s="5">
        <v>1445</v>
      </c>
    </row>
    <row r="2858" spans="1:5" x14ac:dyDescent="0.2">
      <c r="A2858" s="5" t="s">
        <v>334</v>
      </c>
      <c r="B2858" s="5" t="s">
        <v>65</v>
      </c>
      <c r="C2858" s="5" t="s">
        <v>253</v>
      </c>
      <c r="D2858" s="5" t="s">
        <v>252</v>
      </c>
      <c r="E2858" s="5">
        <v>3121</v>
      </c>
    </row>
    <row r="2859" spans="1:5" x14ac:dyDescent="0.2">
      <c r="A2859" s="5" t="s">
        <v>334</v>
      </c>
      <c r="B2859" s="5" t="s">
        <v>65</v>
      </c>
      <c r="C2859" s="5" t="s">
        <v>251</v>
      </c>
      <c r="D2859" s="5" t="s">
        <v>250</v>
      </c>
      <c r="E2859" s="5">
        <v>19468</v>
      </c>
    </row>
    <row r="2860" spans="1:5" x14ac:dyDescent="0.2">
      <c r="A2860" s="5" t="s">
        <v>334</v>
      </c>
      <c r="B2860" s="5" t="s">
        <v>65</v>
      </c>
      <c r="C2860" s="5" t="s">
        <v>249</v>
      </c>
      <c r="D2860" s="5" t="s">
        <v>248</v>
      </c>
      <c r="E2860" s="5">
        <v>1497</v>
      </c>
    </row>
    <row r="2861" spans="1:5" x14ac:dyDescent="0.2">
      <c r="A2861" s="5" t="s">
        <v>334</v>
      </c>
      <c r="B2861" s="5" t="s">
        <v>65</v>
      </c>
      <c r="C2861" s="5" t="s">
        <v>247</v>
      </c>
      <c r="D2861" s="5" t="s">
        <v>246</v>
      </c>
      <c r="E2861" s="5">
        <v>42854</v>
      </c>
    </row>
    <row r="2862" spans="1:5" x14ac:dyDescent="0.2">
      <c r="A2862" s="5" t="s">
        <v>334</v>
      </c>
      <c r="B2862" s="5" t="s">
        <v>65</v>
      </c>
      <c r="C2862" s="5" t="s">
        <v>245</v>
      </c>
      <c r="D2862" s="5" t="s">
        <v>244</v>
      </c>
      <c r="E2862" s="5">
        <v>29811</v>
      </c>
    </row>
    <row r="2863" spans="1:5" x14ac:dyDescent="0.2">
      <c r="A2863" s="5" t="s">
        <v>334</v>
      </c>
      <c r="B2863" s="5" t="s">
        <v>65</v>
      </c>
      <c r="C2863" s="5" t="s">
        <v>243</v>
      </c>
      <c r="D2863" s="5" t="s">
        <v>242</v>
      </c>
      <c r="E2863" s="5">
        <v>15810</v>
      </c>
    </row>
    <row r="2864" spans="1:5" x14ac:dyDescent="0.2">
      <c r="A2864" s="5" t="s">
        <v>334</v>
      </c>
      <c r="B2864" s="5" t="s">
        <v>65</v>
      </c>
      <c r="C2864" s="5" t="s">
        <v>241</v>
      </c>
      <c r="D2864" s="5" t="s">
        <v>240</v>
      </c>
      <c r="E2864" s="5">
        <v>3052</v>
      </c>
    </row>
    <row r="2865" spans="1:5" x14ac:dyDescent="0.2">
      <c r="A2865" s="5" t="s">
        <v>334</v>
      </c>
      <c r="B2865" s="5" t="s">
        <v>65</v>
      </c>
      <c r="C2865" s="5" t="s">
        <v>239</v>
      </c>
      <c r="D2865" s="5" t="s">
        <v>238</v>
      </c>
      <c r="E2865" s="5">
        <v>210</v>
      </c>
    </row>
    <row r="2866" spans="1:5" x14ac:dyDescent="0.2">
      <c r="A2866" s="5" t="s">
        <v>334</v>
      </c>
      <c r="B2866" s="5" t="s">
        <v>65</v>
      </c>
      <c r="C2866" s="5" t="s">
        <v>237</v>
      </c>
      <c r="D2866" s="5" t="s">
        <v>236</v>
      </c>
      <c r="E2866" s="5">
        <v>435</v>
      </c>
    </row>
    <row r="2867" spans="1:5" x14ac:dyDescent="0.2">
      <c r="A2867" s="5" t="s">
        <v>334</v>
      </c>
      <c r="B2867" s="5" t="s">
        <v>65</v>
      </c>
      <c r="C2867" s="5" t="s">
        <v>235</v>
      </c>
      <c r="D2867" s="5" t="s">
        <v>234</v>
      </c>
      <c r="E2867" s="5">
        <v>3590</v>
      </c>
    </row>
    <row r="2868" spans="1:5" x14ac:dyDescent="0.2">
      <c r="A2868" s="5" t="s">
        <v>334</v>
      </c>
      <c r="B2868" s="5" t="s">
        <v>65</v>
      </c>
      <c r="C2868" s="5" t="s">
        <v>233</v>
      </c>
      <c r="D2868" s="5" t="s">
        <v>232</v>
      </c>
      <c r="E2868" s="5">
        <v>1744</v>
      </c>
    </row>
    <row r="2869" spans="1:5" x14ac:dyDescent="0.2">
      <c r="A2869" s="5" t="s">
        <v>334</v>
      </c>
      <c r="B2869" s="5" t="s">
        <v>65</v>
      </c>
      <c r="C2869" s="5" t="s">
        <v>231</v>
      </c>
      <c r="D2869" s="5" t="s">
        <v>230</v>
      </c>
      <c r="E2869" s="5">
        <v>84</v>
      </c>
    </row>
    <row r="2870" spans="1:5" x14ac:dyDescent="0.2">
      <c r="A2870" s="5" t="s">
        <v>334</v>
      </c>
      <c r="B2870" s="5" t="s">
        <v>65</v>
      </c>
      <c r="C2870" s="5" t="s">
        <v>229</v>
      </c>
      <c r="D2870" s="5" t="s">
        <v>228</v>
      </c>
      <c r="E2870" s="5">
        <v>4575</v>
      </c>
    </row>
    <row r="2871" spans="1:5" x14ac:dyDescent="0.2">
      <c r="A2871" s="5" t="s">
        <v>334</v>
      </c>
      <c r="B2871" s="5" t="s">
        <v>65</v>
      </c>
      <c r="C2871" s="5" t="s">
        <v>227</v>
      </c>
      <c r="D2871" s="5" t="s">
        <v>226</v>
      </c>
      <c r="E2871" s="5">
        <v>2120</v>
      </c>
    </row>
    <row r="2872" spans="1:5" x14ac:dyDescent="0.2">
      <c r="A2872" s="5" t="s">
        <v>334</v>
      </c>
      <c r="B2872" s="5" t="s">
        <v>65</v>
      </c>
      <c r="C2872" s="5" t="s">
        <v>225</v>
      </c>
      <c r="D2872" s="5" t="s">
        <v>224</v>
      </c>
      <c r="E2872" s="5">
        <v>22505</v>
      </c>
    </row>
    <row r="2873" spans="1:5" x14ac:dyDescent="0.2">
      <c r="A2873" s="5" t="s">
        <v>334</v>
      </c>
      <c r="B2873" s="5" t="s">
        <v>65</v>
      </c>
      <c r="C2873" s="5" t="s">
        <v>223</v>
      </c>
      <c r="D2873" s="5" t="s">
        <v>222</v>
      </c>
      <c r="E2873" s="5">
        <v>5881</v>
      </c>
    </row>
    <row r="2874" spans="1:5" x14ac:dyDescent="0.2">
      <c r="A2874" s="5" t="s">
        <v>334</v>
      </c>
      <c r="B2874" s="5" t="s">
        <v>65</v>
      </c>
      <c r="C2874" s="5" t="s">
        <v>221</v>
      </c>
      <c r="D2874" s="5" t="s">
        <v>220</v>
      </c>
      <c r="E2874" s="5">
        <v>1211</v>
      </c>
    </row>
    <row r="2875" spans="1:5" x14ac:dyDescent="0.2">
      <c r="A2875" s="5" t="s">
        <v>334</v>
      </c>
      <c r="B2875" s="5" t="s">
        <v>65</v>
      </c>
      <c r="C2875" s="5" t="s">
        <v>219</v>
      </c>
      <c r="D2875" s="5" t="s">
        <v>218</v>
      </c>
      <c r="E2875" s="5">
        <v>13348</v>
      </c>
    </row>
    <row r="2876" spans="1:5" x14ac:dyDescent="0.2">
      <c r="A2876" s="5" t="s">
        <v>334</v>
      </c>
      <c r="B2876" s="5" t="s">
        <v>65</v>
      </c>
      <c r="C2876" s="5" t="s">
        <v>217</v>
      </c>
      <c r="D2876" s="5" t="s">
        <v>216</v>
      </c>
      <c r="E2876" s="5">
        <v>2065</v>
      </c>
    </row>
    <row r="2877" spans="1:5" x14ac:dyDescent="0.2">
      <c r="A2877" s="5" t="s">
        <v>334</v>
      </c>
      <c r="B2877" s="5" t="s">
        <v>65</v>
      </c>
      <c r="C2877" s="5" t="s">
        <v>215</v>
      </c>
      <c r="D2877" s="5" t="s">
        <v>214</v>
      </c>
      <c r="E2877" s="5">
        <v>130696</v>
      </c>
    </row>
    <row r="2878" spans="1:5" x14ac:dyDescent="0.2">
      <c r="A2878" s="5" t="s">
        <v>334</v>
      </c>
      <c r="B2878" s="5" t="s">
        <v>65</v>
      </c>
      <c r="C2878" s="5" t="s">
        <v>213</v>
      </c>
      <c r="D2878" s="5" t="s">
        <v>212</v>
      </c>
      <c r="E2878" s="5">
        <v>38980</v>
      </c>
    </row>
    <row r="2879" spans="1:5" x14ac:dyDescent="0.2">
      <c r="A2879" s="5" t="s">
        <v>334</v>
      </c>
      <c r="B2879" s="5" t="s">
        <v>65</v>
      </c>
      <c r="C2879" s="5" t="s">
        <v>211</v>
      </c>
      <c r="D2879" s="5" t="s">
        <v>210</v>
      </c>
      <c r="E2879" s="5">
        <v>7567</v>
      </c>
    </row>
    <row r="2880" spans="1:5" x14ac:dyDescent="0.2">
      <c r="A2880" s="5" t="s">
        <v>334</v>
      </c>
      <c r="B2880" s="5" t="s">
        <v>65</v>
      </c>
      <c r="C2880" s="5" t="s">
        <v>209</v>
      </c>
      <c r="D2880" s="5" t="s">
        <v>208</v>
      </c>
      <c r="E2880" s="5">
        <v>9517</v>
      </c>
    </row>
    <row r="2881" spans="1:5" x14ac:dyDescent="0.2">
      <c r="A2881" s="5" t="s">
        <v>334</v>
      </c>
      <c r="B2881" s="5" t="s">
        <v>65</v>
      </c>
      <c r="C2881" s="5" t="s">
        <v>207</v>
      </c>
      <c r="D2881" s="5" t="s">
        <v>206</v>
      </c>
      <c r="E2881" s="5">
        <v>19959</v>
      </c>
    </row>
    <row r="2882" spans="1:5" x14ac:dyDescent="0.2">
      <c r="A2882" s="5" t="s">
        <v>334</v>
      </c>
      <c r="B2882" s="5" t="s">
        <v>65</v>
      </c>
      <c r="C2882" s="5" t="s">
        <v>205</v>
      </c>
      <c r="D2882" s="5" t="s">
        <v>204</v>
      </c>
      <c r="E2882" s="5">
        <v>1937</v>
      </c>
    </row>
    <row r="2883" spans="1:5" x14ac:dyDescent="0.2">
      <c r="A2883" s="5" t="s">
        <v>334</v>
      </c>
      <c r="B2883" s="5" t="s">
        <v>65</v>
      </c>
      <c r="C2883" s="5" t="s">
        <v>203</v>
      </c>
      <c r="D2883" s="5" t="s">
        <v>202</v>
      </c>
      <c r="E2883" s="5">
        <v>91716</v>
      </c>
    </row>
    <row r="2884" spans="1:5" x14ac:dyDescent="0.2">
      <c r="A2884" s="5" t="s">
        <v>334</v>
      </c>
      <c r="B2884" s="5" t="s">
        <v>65</v>
      </c>
      <c r="C2884" s="5" t="s">
        <v>201</v>
      </c>
      <c r="D2884" s="5" t="s">
        <v>200</v>
      </c>
      <c r="E2884" s="5">
        <v>84519</v>
      </c>
    </row>
    <row r="2885" spans="1:5" x14ac:dyDescent="0.2">
      <c r="A2885" s="5" t="s">
        <v>334</v>
      </c>
      <c r="B2885" s="5" t="s">
        <v>65</v>
      </c>
      <c r="C2885" s="5" t="s">
        <v>199</v>
      </c>
      <c r="D2885" s="5" t="s">
        <v>198</v>
      </c>
      <c r="E2885" s="5">
        <v>7197</v>
      </c>
    </row>
    <row r="2886" spans="1:5" x14ac:dyDescent="0.2">
      <c r="A2886" s="5" t="s">
        <v>334</v>
      </c>
      <c r="B2886" s="5" t="s">
        <v>65</v>
      </c>
      <c r="C2886" s="5" t="s">
        <v>197</v>
      </c>
      <c r="D2886" s="5" t="s">
        <v>196</v>
      </c>
      <c r="E2886" s="5">
        <v>79022</v>
      </c>
    </row>
    <row r="2887" spans="1:5" x14ac:dyDescent="0.2">
      <c r="A2887" s="5" t="s">
        <v>334</v>
      </c>
      <c r="B2887" s="5" t="s">
        <v>65</v>
      </c>
      <c r="C2887" s="5" t="s">
        <v>195</v>
      </c>
      <c r="D2887" s="5" t="s">
        <v>194</v>
      </c>
      <c r="E2887" s="5">
        <v>45369</v>
      </c>
    </row>
    <row r="2888" spans="1:5" x14ac:dyDescent="0.2">
      <c r="A2888" s="5" t="s">
        <v>334</v>
      </c>
      <c r="B2888" s="5" t="s">
        <v>65</v>
      </c>
      <c r="C2888" s="5" t="s">
        <v>193</v>
      </c>
      <c r="D2888" s="5" t="s">
        <v>192</v>
      </c>
      <c r="E2888" s="5">
        <v>6621</v>
      </c>
    </row>
    <row r="2889" spans="1:5" x14ac:dyDescent="0.2">
      <c r="A2889" s="5" t="s">
        <v>334</v>
      </c>
      <c r="B2889" s="5" t="s">
        <v>65</v>
      </c>
      <c r="C2889" s="5" t="s">
        <v>191</v>
      </c>
      <c r="D2889" s="5" t="s">
        <v>190</v>
      </c>
      <c r="E2889" s="5">
        <v>9954</v>
      </c>
    </row>
    <row r="2890" spans="1:5" x14ac:dyDescent="0.2">
      <c r="A2890" s="5" t="s">
        <v>334</v>
      </c>
      <c r="B2890" s="5" t="s">
        <v>65</v>
      </c>
      <c r="C2890" s="5" t="s">
        <v>189</v>
      </c>
      <c r="D2890" s="5" t="s">
        <v>188</v>
      </c>
      <c r="E2890" s="5">
        <v>28794</v>
      </c>
    </row>
    <row r="2891" spans="1:5" x14ac:dyDescent="0.2">
      <c r="A2891" s="5" t="s">
        <v>334</v>
      </c>
      <c r="B2891" s="5" t="s">
        <v>65</v>
      </c>
      <c r="C2891" s="5" t="s">
        <v>187</v>
      </c>
      <c r="D2891" s="5" t="s">
        <v>186</v>
      </c>
      <c r="E2891" s="5">
        <v>15904</v>
      </c>
    </row>
    <row r="2892" spans="1:5" x14ac:dyDescent="0.2">
      <c r="A2892" s="5" t="s">
        <v>334</v>
      </c>
      <c r="B2892" s="5" t="s">
        <v>65</v>
      </c>
      <c r="C2892" s="5" t="s">
        <v>185</v>
      </c>
      <c r="D2892" s="5" t="s">
        <v>184</v>
      </c>
      <c r="E2892" s="5">
        <v>17748</v>
      </c>
    </row>
    <row r="2893" spans="1:5" x14ac:dyDescent="0.2">
      <c r="A2893" s="5" t="s">
        <v>334</v>
      </c>
      <c r="B2893" s="5" t="s">
        <v>65</v>
      </c>
      <c r="C2893" s="5" t="s">
        <v>183</v>
      </c>
      <c r="D2893" s="5" t="s">
        <v>182</v>
      </c>
      <c r="E2893" s="5">
        <v>16071</v>
      </c>
    </row>
    <row r="2894" spans="1:5" x14ac:dyDescent="0.2">
      <c r="A2894" s="5" t="s">
        <v>334</v>
      </c>
      <c r="B2894" s="5" t="s">
        <v>65</v>
      </c>
      <c r="C2894" s="5" t="s">
        <v>181</v>
      </c>
      <c r="D2894" s="5" t="s">
        <v>180</v>
      </c>
      <c r="E2894" s="5">
        <v>1678</v>
      </c>
    </row>
    <row r="2895" spans="1:5" x14ac:dyDescent="0.2">
      <c r="A2895" s="5" t="s">
        <v>334</v>
      </c>
      <c r="B2895" s="5" t="s">
        <v>65</v>
      </c>
      <c r="C2895" s="5" t="s">
        <v>179</v>
      </c>
      <c r="D2895" s="5" t="s">
        <v>178</v>
      </c>
      <c r="E2895" s="5">
        <v>44789</v>
      </c>
    </row>
    <row r="2896" spans="1:5" x14ac:dyDescent="0.2">
      <c r="A2896" s="5" t="s">
        <v>334</v>
      </c>
      <c r="B2896" s="5" t="s">
        <v>65</v>
      </c>
      <c r="C2896" s="5" t="s">
        <v>177</v>
      </c>
      <c r="D2896" s="5" t="s">
        <v>176</v>
      </c>
      <c r="E2896" s="5">
        <v>5427</v>
      </c>
    </row>
    <row r="2897" spans="1:5" x14ac:dyDescent="0.2">
      <c r="A2897" s="5" t="s">
        <v>334</v>
      </c>
      <c r="B2897" s="5" t="s">
        <v>65</v>
      </c>
      <c r="C2897" s="5" t="s">
        <v>175</v>
      </c>
      <c r="D2897" s="5" t="s">
        <v>174</v>
      </c>
      <c r="E2897" s="5">
        <v>39362</v>
      </c>
    </row>
    <row r="2898" spans="1:5" x14ac:dyDescent="0.2">
      <c r="A2898" s="5" t="s">
        <v>334</v>
      </c>
      <c r="B2898" s="5" t="s">
        <v>65</v>
      </c>
      <c r="C2898" s="5" t="s">
        <v>173</v>
      </c>
      <c r="D2898" s="5" t="s">
        <v>172</v>
      </c>
      <c r="E2898" s="5">
        <v>19426</v>
      </c>
    </row>
    <row r="2899" spans="1:5" x14ac:dyDescent="0.2">
      <c r="A2899" s="5" t="s">
        <v>334</v>
      </c>
      <c r="B2899" s="5" t="s">
        <v>65</v>
      </c>
      <c r="C2899" s="5" t="s">
        <v>171</v>
      </c>
      <c r="D2899" s="5" t="s">
        <v>170</v>
      </c>
      <c r="E2899" s="5">
        <v>16929</v>
      </c>
    </row>
    <row r="2900" spans="1:5" x14ac:dyDescent="0.2">
      <c r="A2900" s="5" t="s">
        <v>334</v>
      </c>
      <c r="B2900" s="5" t="s">
        <v>65</v>
      </c>
      <c r="C2900" s="5" t="s">
        <v>169</v>
      </c>
      <c r="D2900" s="5" t="s">
        <v>168</v>
      </c>
      <c r="E2900" s="5">
        <v>3008</v>
      </c>
    </row>
    <row r="2901" spans="1:5" x14ac:dyDescent="0.2">
      <c r="A2901" s="5" t="s">
        <v>334</v>
      </c>
      <c r="B2901" s="5" t="s">
        <v>65</v>
      </c>
      <c r="C2901" s="5" t="s">
        <v>167</v>
      </c>
      <c r="D2901" s="5" t="s">
        <v>166</v>
      </c>
      <c r="E2901" s="5">
        <v>16058</v>
      </c>
    </row>
    <row r="2902" spans="1:5" x14ac:dyDescent="0.2">
      <c r="A2902" s="5" t="s">
        <v>334</v>
      </c>
      <c r="B2902" s="5" t="s">
        <v>65</v>
      </c>
      <c r="C2902" s="5" t="s">
        <v>165</v>
      </c>
      <c r="D2902" s="5" t="s">
        <v>164</v>
      </c>
      <c r="E2902" s="5">
        <v>4465</v>
      </c>
    </row>
    <row r="2903" spans="1:5" x14ac:dyDescent="0.2">
      <c r="A2903" s="5" t="s">
        <v>334</v>
      </c>
      <c r="B2903" s="5" t="s">
        <v>65</v>
      </c>
      <c r="C2903" s="5" t="s">
        <v>163</v>
      </c>
      <c r="D2903" s="5" t="s">
        <v>162</v>
      </c>
      <c r="E2903" s="5">
        <v>2264</v>
      </c>
    </row>
    <row r="2904" spans="1:5" x14ac:dyDescent="0.2">
      <c r="A2904" s="5" t="s">
        <v>334</v>
      </c>
      <c r="B2904" s="5" t="s">
        <v>65</v>
      </c>
      <c r="C2904" s="5" t="s">
        <v>161</v>
      </c>
      <c r="D2904" s="5" t="s">
        <v>160</v>
      </c>
      <c r="E2904" s="5">
        <v>2201</v>
      </c>
    </row>
    <row r="2905" spans="1:5" x14ac:dyDescent="0.2">
      <c r="A2905" s="5" t="s">
        <v>334</v>
      </c>
      <c r="B2905" s="5" t="s">
        <v>65</v>
      </c>
      <c r="C2905" s="5" t="s">
        <v>159</v>
      </c>
      <c r="D2905" s="5" t="s">
        <v>158</v>
      </c>
      <c r="E2905" s="5">
        <v>11594</v>
      </c>
    </row>
    <row r="2906" spans="1:5" x14ac:dyDescent="0.2">
      <c r="A2906" s="5" t="s">
        <v>334</v>
      </c>
      <c r="B2906" s="5" t="s">
        <v>65</v>
      </c>
      <c r="C2906" s="5" t="s">
        <v>157</v>
      </c>
      <c r="D2906" s="5" t="s">
        <v>156</v>
      </c>
      <c r="E2906" s="5">
        <v>4077</v>
      </c>
    </row>
    <row r="2907" spans="1:5" x14ac:dyDescent="0.2">
      <c r="A2907" s="5" t="s">
        <v>334</v>
      </c>
      <c r="B2907" s="5" t="s">
        <v>65</v>
      </c>
      <c r="C2907" s="5" t="s">
        <v>155</v>
      </c>
      <c r="D2907" s="5" t="s">
        <v>154</v>
      </c>
      <c r="E2907" s="5">
        <v>7517</v>
      </c>
    </row>
    <row r="2908" spans="1:5" x14ac:dyDescent="0.2">
      <c r="A2908" s="5" t="s">
        <v>334</v>
      </c>
      <c r="B2908" s="5" t="s">
        <v>65</v>
      </c>
      <c r="C2908" s="5" t="s">
        <v>153</v>
      </c>
      <c r="D2908" s="5" t="s">
        <v>152</v>
      </c>
      <c r="E2908" s="5">
        <v>10859</v>
      </c>
    </row>
    <row r="2909" spans="1:5" x14ac:dyDescent="0.2">
      <c r="A2909" s="5" t="s">
        <v>334</v>
      </c>
      <c r="B2909" s="5" t="s">
        <v>65</v>
      </c>
      <c r="C2909" s="5" t="s">
        <v>151</v>
      </c>
      <c r="D2909" s="5" t="s">
        <v>150</v>
      </c>
      <c r="E2909" s="5">
        <v>58090</v>
      </c>
    </row>
    <row r="2910" spans="1:5" x14ac:dyDescent="0.2">
      <c r="A2910" s="5" t="s">
        <v>334</v>
      </c>
      <c r="B2910" s="5" t="s">
        <v>65</v>
      </c>
      <c r="C2910" s="5" t="s">
        <v>149</v>
      </c>
      <c r="D2910" s="5" t="s">
        <v>148</v>
      </c>
      <c r="E2910" s="5">
        <v>6328</v>
      </c>
    </row>
    <row r="2911" spans="1:5" x14ac:dyDescent="0.2">
      <c r="A2911" s="5" t="s">
        <v>334</v>
      </c>
      <c r="B2911" s="5" t="s">
        <v>65</v>
      </c>
      <c r="C2911" s="5" t="s">
        <v>147</v>
      </c>
      <c r="D2911" s="5" t="s">
        <v>146</v>
      </c>
      <c r="E2911" s="5">
        <v>2541</v>
      </c>
    </row>
    <row r="2912" spans="1:5" x14ac:dyDescent="0.2">
      <c r="A2912" s="5" t="s">
        <v>334</v>
      </c>
      <c r="B2912" s="5" t="s">
        <v>65</v>
      </c>
      <c r="C2912" s="5" t="s">
        <v>145</v>
      </c>
      <c r="D2912" s="5" t="s">
        <v>144</v>
      </c>
      <c r="E2912" s="5">
        <v>49222</v>
      </c>
    </row>
    <row r="2913" spans="1:5" x14ac:dyDescent="0.2">
      <c r="A2913" s="5" t="s">
        <v>334</v>
      </c>
      <c r="B2913" s="5" t="s">
        <v>65</v>
      </c>
      <c r="C2913" s="5" t="s">
        <v>141</v>
      </c>
      <c r="D2913" s="5" t="s">
        <v>143</v>
      </c>
      <c r="E2913" s="5" t="s">
        <v>142</v>
      </c>
    </row>
    <row r="2914" spans="1:5" x14ac:dyDescent="0.2">
      <c r="A2914" s="5" t="s">
        <v>334</v>
      </c>
      <c r="B2914" s="5" t="s">
        <v>65</v>
      </c>
      <c r="C2914" s="5" t="s">
        <v>141</v>
      </c>
      <c r="D2914" s="5" t="s">
        <v>140</v>
      </c>
      <c r="E2914" s="5">
        <v>1093</v>
      </c>
    </row>
    <row r="2915" spans="1:5" x14ac:dyDescent="0.2">
      <c r="A2915" s="5" t="s">
        <v>334</v>
      </c>
      <c r="B2915" s="5" t="s">
        <v>65</v>
      </c>
      <c r="C2915" s="5" t="s">
        <v>139</v>
      </c>
      <c r="D2915" s="5" t="s">
        <v>138</v>
      </c>
      <c r="E2915" s="5">
        <v>72666</v>
      </c>
    </row>
    <row r="2916" spans="1:5" x14ac:dyDescent="0.2">
      <c r="A2916" s="5" t="s">
        <v>334</v>
      </c>
      <c r="B2916" s="5" t="s">
        <v>65</v>
      </c>
      <c r="C2916" s="5" t="s">
        <v>137</v>
      </c>
      <c r="D2916" s="5" t="s">
        <v>136</v>
      </c>
      <c r="E2916" s="5">
        <v>24437</v>
      </c>
    </row>
    <row r="2917" spans="1:5" x14ac:dyDescent="0.2">
      <c r="A2917" s="5" t="s">
        <v>334</v>
      </c>
      <c r="B2917" s="5" t="s">
        <v>65</v>
      </c>
      <c r="C2917" s="5" t="s">
        <v>135</v>
      </c>
      <c r="D2917" s="5" t="s">
        <v>134</v>
      </c>
      <c r="E2917" s="5">
        <v>63126</v>
      </c>
    </row>
    <row r="2918" spans="1:5" x14ac:dyDescent="0.2">
      <c r="A2918" s="5" t="s">
        <v>334</v>
      </c>
      <c r="B2918" s="5" t="s">
        <v>65</v>
      </c>
      <c r="C2918" s="5" t="s">
        <v>132</v>
      </c>
      <c r="D2918" s="5" t="s">
        <v>131</v>
      </c>
      <c r="E2918" s="5">
        <v>401031</v>
      </c>
    </row>
    <row r="2919" spans="1:5" x14ac:dyDescent="0.2">
      <c r="A2919" s="5" t="s">
        <v>333</v>
      </c>
      <c r="B2919" s="5" t="s">
        <v>67</v>
      </c>
      <c r="C2919" s="5" t="s">
        <v>314</v>
      </c>
      <c r="D2919" s="5" t="s">
        <v>313</v>
      </c>
      <c r="E2919" s="5">
        <v>87747</v>
      </c>
    </row>
    <row r="2920" spans="1:5" x14ac:dyDescent="0.2">
      <c r="A2920" s="5" t="s">
        <v>333</v>
      </c>
      <c r="B2920" s="5" t="s">
        <v>67</v>
      </c>
      <c r="C2920" s="5" t="s">
        <v>312</v>
      </c>
      <c r="D2920" s="5" t="s">
        <v>311</v>
      </c>
      <c r="E2920" s="5">
        <v>66540</v>
      </c>
    </row>
    <row r="2921" spans="1:5" x14ac:dyDescent="0.2">
      <c r="A2921" s="5" t="s">
        <v>333</v>
      </c>
      <c r="B2921" s="5" t="s">
        <v>67</v>
      </c>
      <c r="C2921" s="5" t="s">
        <v>310</v>
      </c>
      <c r="D2921" s="5" t="s">
        <v>309</v>
      </c>
      <c r="E2921" s="5">
        <v>1409</v>
      </c>
    </row>
    <row r="2922" spans="1:5" x14ac:dyDescent="0.2">
      <c r="A2922" s="5" t="s">
        <v>333</v>
      </c>
      <c r="B2922" s="5" t="s">
        <v>67</v>
      </c>
      <c r="C2922" s="5" t="s">
        <v>308</v>
      </c>
      <c r="D2922" s="5" t="s">
        <v>307</v>
      </c>
      <c r="E2922" s="5">
        <v>1268</v>
      </c>
    </row>
    <row r="2923" spans="1:5" x14ac:dyDescent="0.2">
      <c r="A2923" s="5" t="s">
        <v>333</v>
      </c>
      <c r="B2923" s="5" t="s">
        <v>67</v>
      </c>
      <c r="C2923" s="5" t="s">
        <v>306</v>
      </c>
      <c r="D2923" s="5" t="s">
        <v>305</v>
      </c>
      <c r="E2923" s="5">
        <v>141</v>
      </c>
    </row>
    <row r="2924" spans="1:5" x14ac:dyDescent="0.2">
      <c r="A2924" s="5" t="s">
        <v>333</v>
      </c>
      <c r="B2924" s="5" t="s">
        <v>67</v>
      </c>
      <c r="C2924" s="5" t="s">
        <v>304</v>
      </c>
      <c r="D2924" s="5" t="s">
        <v>303</v>
      </c>
      <c r="E2924" s="5">
        <v>7707</v>
      </c>
    </row>
    <row r="2925" spans="1:5" x14ac:dyDescent="0.2">
      <c r="A2925" s="5" t="s">
        <v>333</v>
      </c>
      <c r="B2925" s="5" t="s">
        <v>67</v>
      </c>
      <c r="C2925" s="5" t="s">
        <v>302</v>
      </c>
      <c r="D2925" s="5" t="s">
        <v>301</v>
      </c>
      <c r="E2925" s="5">
        <v>4791</v>
      </c>
    </row>
    <row r="2926" spans="1:5" x14ac:dyDescent="0.2">
      <c r="A2926" s="5" t="s">
        <v>333</v>
      </c>
      <c r="B2926" s="5" t="s">
        <v>67</v>
      </c>
      <c r="C2926" s="5" t="s">
        <v>300</v>
      </c>
      <c r="D2926" s="5" t="s">
        <v>299</v>
      </c>
      <c r="E2926" s="5">
        <v>1257</v>
      </c>
    </row>
    <row r="2927" spans="1:5" x14ac:dyDescent="0.2">
      <c r="A2927" s="5" t="s">
        <v>333</v>
      </c>
      <c r="B2927" s="5" t="s">
        <v>67</v>
      </c>
      <c r="C2927" s="5" t="s">
        <v>298</v>
      </c>
      <c r="D2927" s="5" t="s">
        <v>297</v>
      </c>
      <c r="E2927" s="5">
        <v>1658</v>
      </c>
    </row>
    <row r="2928" spans="1:5" x14ac:dyDescent="0.2">
      <c r="A2928" s="5" t="s">
        <v>333</v>
      </c>
      <c r="B2928" s="5" t="s">
        <v>67</v>
      </c>
      <c r="C2928" s="5" t="s">
        <v>296</v>
      </c>
      <c r="D2928" s="5" t="s">
        <v>295</v>
      </c>
      <c r="E2928" s="5">
        <v>1186</v>
      </c>
    </row>
    <row r="2929" spans="1:5" x14ac:dyDescent="0.2">
      <c r="A2929" s="5" t="s">
        <v>333</v>
      </c>
      <c r="B2929" s="5" t="s">
        <v>67</v>
      </c>
      <c r="C2929" s="5" t="s">
        <v>294</v>
      </c>
      <c r="D2929" s="5" t="s">
        <v>293</v>
      </c>
      <c r="E2929" s="5">
        <v>3466</v>
      </c>
    </row>
    <row r="2930" spans="1:5" x14ac:dyDescent="0.2">
      <c r="A2930" s="5" t="s">
        <v>333</v>
      </c>
      <c r="B2930" s="5" t="s">
        <v>67</v>
      </c>
      <c r="C2930" s="5" t="s">
        <v>292</v>
      </c>
      <c r="D2930" s="5" t="s">
        <v>291</v>
      </c>
      <c r="E2930" s="5">
        <v>5692</v>
      </c>
    </row>
    <row r="2931" spans="1:5" x14ac:dyDescent="0.2">
      <c r="A2931" s="5" t="s">
        <v>333</v>
      </c>
      <c r="B2931" s="5" t="s">
        <v>67</v>
      </c>
      <c r="C2931" s="5" t="s">
        <v>290</v>
      </c>
      <c r="D2931" s="5" t="s">
        <v>289</v>
      </c>
      <c r="E2931" s="5">
        <v>3672</v>
      </c>
    </row>
    <row r="2932" spans="1:5" x14ac:dyDescent="0.2">
      <c r="A2932" s="5" t="s">
        <v>333</v>
      </c>
      <c r="B2932" s="5" t="s">
        <v>67</v>
      </c>
      <c r="C2932" s="5" t="s">
        <v>288</v>
      </c>
      <c r="D2932" s="5" t="s">
        <v>287</v>
      </c>
      <c r="E2932" s="5">
        <v>34</v>
      </c>
    </row>
    <row r="2933" spans="1:5" x14ac:dyDescent="0.2">
      <c r="A2933" s="5" t="s">
        <v>333</v>
      </c>
      <c r="B2933" s="5" t="s">
        <v>67</v>
      </c>
      <c r="C2933" s="5" t="s">
        <v>286</v>
      </c>
      <c r="D2933" s="5" t="s">
        <v>285</v>
      </c>
      <c r="E2933" s="5">
        <v>161</v>
      </c>
    </row>
    <row r="2934" spans="1:5" x14ac:dyDescent="0.2">
      <c r="A2934" s="5" t="s">
        <v>333</v>
      </c>
      <c r="B2934" s="5" t="s">
        <v>67</v>
      </c>
      <c r="C2934" s="5" t="s">
        <v>284</v>
      </c>
      <c r="D2934" s="5" t="s">
        <v>283</v>
      </c>
      <c r="E2934" s="5">
        <v>73</v>
      </c>
    </row>
    <row r="2935" spans="1:5" x14ac:dyDescent="0.2">
      <c r="A2935" s="5" t="s">
        <v>333</v>
      </c>
      <c r="B2935" s="5" t="s">
        <v>67</v>
      </c>
      <c r="C2935" s="5" t="s">
        <v>282</v>
      </c>
      <c r="D2935" s="5" t="s">
        <v>281</v>
      </c>
      <c r="E2935" s="5">
        <v>179</v>
      </c>
    </row>
    <row r="2936" spans="1:5" x14ac:dyDescent="0.2">
      <c r="A2936" s="5" t="s">
        <v>333</v>
      </c>
      <c r="B2936" s="5" t="s">
        <v>67</v>
      </c>
      <c r="C2936" s="5" t="s">
        <v>280</v>
      </c>
      <c r="D2936" s="5" t="s">
        <v>279</v>
      </c>
      <c r="E2936" s="5">
        <v>111</v>
      </c>
    </row>
    <row r="2937" spans="1:5" x14ac:dyDescent="0.2">
      <c r="A2937" s="5" t="s">
        <v>333</v>
      </c>
      <c r="B2937" s="5" t="s">
        <v>67</v>
      </c>
      <c r="C2937" s="5" t="s">
        <v>278</v>
      </c>
      <c r="D2937" s="5" t="s">
        <v>277</v>
      </c>
      <c r="E2937" s="5">
        <v>2705</v>
      </c>
    </row>
    <row r="2938" spans="1:5" x14ac:dyDescent="0.2">
      <c r="A2938" s="5" t="s">
        <v>333</v>
      </c>
      <c r="B2938" s="5" t="s">
        <v>67</v>
      </c>
      <c r="C2938" s="5" t="s">
        <v>276</v>
      </c>
      <c r="D2938" s="5" t="s">
        <v>275</v>
      </c>
      <c r="E2938" s="5">
        <v>43</v>
      </c>
    </row>
    <row r="2939" spans="1:5" x14ac:dyDescent="0.2">
      <c r="A2939" s="5" t="s">
        <v>333</v>
      </c>
      <c r="B2939" s="5" t="s">
        <v>67</v>
      </c>
      <c r="C2939" s="5" t="s">
        <v>274</v>
      </c>
      <c r="D2939" s="5" t="s">
        <v>273</v>
      </c>
      <c r="E2939" s="5">
        <v>99</v>
      </c>
    </row>
    <row r="2940" spans="1:5" x14ac:dyDescent="0.2">
      <c r="A2940" s="5" t="s">
        <v>333</v>
      </c>
      <c r="B2940" s="5" t="s">
        <v>67</v>
      </c>
      <c r="C2940" s="5" t="s">
        <v>272</v>
      </c>
      <c r="D2940" s="5" t="s">
        <v>271</v>
      </c>
      <c r="E2940" s="5">
        <v>130</v>
      </c>
    </row>
    <row r="2941" spans="1:5" x14ac:dyDescent="0.2">
      <c r="A2941" s="5" t="s">
        <v>333</v>
      </c>
      <c r="B2941" s="5" t="s">
        <v>67</v>
      </c>
      <c r="C2941" s="5" t="s">
        <v>270</v>
      </c>
      <c r="D2941" s="5" t="s">
        <v>269</v>
      </c>
      <c r="E2941" s="5">
        <v>32</v>
      </c>
    </row>
    <row r="2942" spans="1:5" x14ac:dyDescent="0.2">
      <c r="A2942" s="5" t="s">
        <v>333</v>
      </c>
      <c r="B2942" s="5" t="s">
        <v>67</v>
      </c>
      <c r="C2942" s="5" t="s">
        <v>268</v>
      </c>
      <c r="D2942" s="5" t="s">
        <v>267</v>
      </c>
      <c r="E2942" s="5">
        <v>104</v>
      </c>
    </row>
    <row r="2943" spans="1:5" x14ac:dyDescent="0.2">
      <c r="A2943" s="5" t="s">
        <v>333</v>
      </c>
      <c r="B2943" s="5" t="s">
        <v>67</v>
      </c>
      <c r="C2943" s="5" t="s">
        <v>266</v>
      </c>
      <c r="D2943" s="5" t="s">
        <v>265</v>
      </c>
      <c r="E2943" s="5">
        <v>2020</v>
      </c>
    </row>
    <row r="2944" spans="1:5" x14ac:dyDescent="0.2">
      <c r="A2944" s="5" t="s">
        <v>333</v>
      </c>
      <c r="B2944" s="5" t="s">
        <v>67</v>
      </c>
      <c r="C2944" s="5" t="s">
        <v>264</v>
      </c>
      <c r="D2944" s="5" t="s">
        <v>263</v>
      </c>
      <c r="E2944" s="5">
        <v>506</v>
      </c>
    </row>
    <row r="2945" spans="1:5" x14ac:dyDescent="0.2">
      <c r="A2945" s="5" t="s">
        <v>333</v>
      </c>
      <c r="B2945" s="5" t="s">
        <v>67</v>
      </c>
      <c r="C2945" s="5" t="s">
        <v>262</v>
      </c>
      <c r="D2945" s="5" t="s">
        <v>261</v>
      </c>
      <c r="E2945" s="5">
        <v>26</v>
      </c>
    </row>
    <row r="2946" spans="1:5" x14ac:dyDescent="0.2">
      <c r="A2946" s="5" t="s">
        <v>333</v>
      </c>
      <c r="B2946" s="5" t="s">
        <v>67</v>
      </c>
      <c r="C2946" s="5" t="s">
        <v>260</v>
      </c>
      <c r="D2946" s="5" t="s">
        <v>259</v>
      </c>
      <c r="E2946" s="5">
        <v>8</v>
      </c>
    </row>
    <row r="2947" spans="1:5" x14ac:dyDescent="0.2">
      <c r="A2947" s="5" t="s">
        <v>333</v>
      </c>
      <c r="B2947" s="5" t="s">
        <v>67</v>
      </c>
      <c r="C2947" s="5" t="s">
        <v>258</v>
      </c>
      <c r="D2947" s="5" t="s">
        <v>257</v>
      </c>
      <c r="E2947" s="5">
        <v>65</v>
      </c>
    </row>
    <row r="2948" spans="1:5" x14ac:dyDescent="0.2">
      <c r="A2948" s="5" t="s">
        <v>333</v>
      </c>
      <c r="B2948" s="5" t="s">
        <v>67</v>
      </c>
      <c r="C2948" s="5" t="s">
        <v>255</v>
      </c>
      <c r="D2948" s="5" t="s">
        <v>254</v>
      </c>
      <c r="E2948" s="5">
        <v>42</v>
      </c>
    </row>
    <row r="2949" spans="1:5" x14ac:dyDescent="0.2">
      <c r="A2949" s="5" t="s">
        <v>333</v>
      </c>
      <c r="B2949" s="5" t="s">
        <v>67</v>
      </c>
      <c r="C2949" s="5" t="s">
        <v>253</v>
      </c>
      <c r="D2949" s="5" t="s">
        <v>252</v>
      </c>
      <c r="E2949" s="5">
        <v>1083</v>
      </c>
    </row>
    <row r="2950" spans="1:5" x14ac:dyDescent="0.2">
      <c r="A2950" s="5" t="s">
        <v>333</v>
      </c>
      <c r="B2950" s="5" t="s">
        <v>67</v>
      </c>
      <c r="C2950" s="5" t="s">
        <v>251</v>
      </c>
      <c r="D2950" s="5" t="s">
        <v>250</v>
      </c>
      <c r="E2950" s="5">
        <v>241</v>
      </c>
    </row>
    <row r="2951" spans="1:5" x14ac:dyDescent="0.2">
      <c r="A2951" s="5" t="s">
        <v>333</v>
      </c>
      <c r="B2951" s="5" t="s">
        <v>67</v>
      </c>
      <c r="C2951" s="5" t="s">
        <v>249</v>
      </c>
      <c r="D2951" s="5" t="s">
        <v>248</v>
      </c>
      <c r="E2951" s="5">
        <v>49</v>
      </c>
    </row>
    <row r="2952" spans="1:5" x14ac:dyDescent="0.2">
      <c r="A2952" s="5" t="s">
        <v>333</v>
      </c>
      <c r="B2952" s="5" t="s">
        <v>67</v>
      </c>
      <c r="C2952" s="5" t="s">
        <v>247</v>
      </c>
      <c r="D2952" s="5" t="s">
        <v>246</v>
      </c>
      <c r="E2952" s="5">
        <v>2852</v>
      </c>
    </row>
    <row r="2953" spans="1:5" x14ac:dyDescent="0.2">
      <c r="A2953" s="5" t="s">
        <v>333</v>
      </c>
      <c r="B2953" s="5" t="s">
        <v>67</v>
      </c>
      <c r="C2953" s="5" t="s">
        <v>245</v>
      </c>
      <c r="D2953" s="5" t="s">
        <v>244</v>
      </c>
      <c r="E2953" s="5">
        <v>5149</v>
      </c>
    </row>
    <row r="2954" spans="1:5" x14ac:dyDescent="0.2">
      <c r="A2954" s="5" t="s">
        <v>333</v>
      </c>
      <c r="B2954" s="5" t="s">
        <v>67</v>
      </c>
      <c r="C2954" s="5" t="s">
        <v>243</v>
      </c>
      <c r="D2954" s="5" t="s">
        <v>242</v>
      </c>
      <c r="E2954" s="5">
        <v>2411</v>
      </c>
    </row>
    <row r="2955" spans="1:5" x14ac:dyDescent="0.2">
      <c r="A2955" s="5" t="s">
        <v>333</v>
      </c>
      <c r="B2955" s="5" t="s">
        <v>67</v>
      </c>
      <c r="C2955" s="5" t="s">
        <v>241</v>
      </c>
      <c r="D2955" s="5" t="s">
        <v>240</v>
      </c>
      <c r="E2955" s="5">
        <v>170</v>
      </c>
    </row>
    <row r="2956" spans="1:5" x14ac:dyDescent="0.2">
      <c r="A2956" s="5" t="s">
        <v>333</v>
      </c>
      <c r="B2956" s="5" t="s">
        <v>67</v>
      </c>
      <c r="C2956" s="5" t="s">
        <v>239</v>
      </c>
      <c r="D2956" s="5" t="s">
        <v>238</v>
      </c>
      <c r="E2956" s="5">
        <v>770</v>
      </c>
    </row>
    <row r="2957" spans="1:5" x14ac:dyDescent="0.2">
      <c r="A2957" s="5" t="s">
        <v>333</v>
      </c>
      <c r="B2957" s="5" t="s">
        <v>67</v>
      </c>
      <c r="C2957" s="5" t="s">
        <v>237</v>
      </c>
      <c r="D2957" s="5" t="s">
        <v>236</v>
      </c>
      <c r="E2957" s="5">
        <v>5</v>
      </c>
    </row>
    <row r="2958" spans="1:5" x14ac:dyDescent="0.2">
      <c r="A2958" s="5" t="s">
        <v>333</v>
      </c>
      <c r="B2958" s="5" t="s">
        <v>67</v>
      </c>
      <c r="C2958" s="5" t="s">
        <v>235</v>
      </c>
      <c r="D2958" s="5" t="s">
        <v>234</v>
      </c>
      <c r="E2958" s="5">
        <v>769</v>
      </c>
    </row>
    <row r="2959" spans="1:5" x14ac:dyDescent="0.2">
      <c r="A2959" s="5" t="s">
        <v>333</v>
      </c>
      <c r="B2959" s="5" t="s">
        <v>67</v>
      </c>
      <c r="C2959" s="5" t="s">
        <v>233</v>
      </c>
      <c r="D2959" s="5" t="s">
        <v>232</v>
      </c>
      <c r="E2959" s="5">
        <v>127</v>
      </c>
    </row>
    <row r="2960" spans="1:5" x14ac:dyDescent="0.2">
      <c r="A2960" s="5" t="s">
        <v>333</v>
      </c>
      <c r="B2960" s="5" t="s">
        <v>67</v>
      </c>
      <c r="C2960" s="5" t="s">
        <v>231</v>
      </c>
      <c r="D2960" s="5" t="s">
        <v>230</v>
      </c>
      <c r="E2960" s="5">
        <v>49</v>
      </c>
    </row>
    <row r="2961" spans="1:5" x14ac:dyDescent="0.2">
      <c r="A2961" s="5" t="s">
        <v>333</v>
      </c>
      <c r="B2961" s="5" t="s">
        <v>67</v>
      </c>
      <c r="C2961" s="5" t="s">
        <v>229</v>
      </c>
      <c r="D2961" s="5" t="s">
        <v>228</v>
      </c>
      <c r="E2961" s="5">
        <v>429</v>
      </c>
    </row>
    <row r="2962" spans="1:5" x14ac:dyDescent="0.2">
      <c r="A2962" s="5" t="s">
        <v>333</v>
      </c>
      <c r="B2962" s="5" t="s">
        <v>67</v>
      </c>
      <c r="C2962" s="5" t="s">
        <v>227</v>
      </c>
      <c r="D2962" s="5" t="s">
        <v>226</v>
      </c>
      <c r="E2962" s="5">
        <v>93</v>
      </c>
    </row>
    <row r="2963" spans="1:5" x14ac:dyDescent="0.2">
      <c r="A2963" s="5" t="s">
        <v>333</v>
      </c>
      <c r="B2963" s="5" t="s">
        <v>67</v>
      </c>
      <c r="C2963" s="5" t="s">
        <v>225</v>
      </c>
      <c r="D2963" s="5" t="s">
        <v>224</v>
      </c>
      <c r="E2963" s="5">
        <v>2546</v>
      </c>
    </row>
    <row r="2964" spans="1:5" x14ac:dyDescent="0.2">
      <c r="A2964" s="5" t="s">
        <v>333</v>
      </c>
      <c r="B2964" s="5" t="s">
        <v>67</v>
      </c>
      <c r="C2964" s="5" t="s">
        <v>223</v>
      </c>
      <c r="D2964" s="5" t="s">
        <v>222</v>
      </c>
      <c r="E2964" s="5">
        <v>302</v>
      </c>
    </row>
    <row r="2965" spans="1:5" x14ac:dyDescent="0.2">
      <c r="A2965" s="5" t="s">
        <v>333</v>
      </c>
      <c r="B2965" s="5" t="s">
        <v>67</v>
      </c>
      <c r="C2965" s="5" t="s">
        <v>221</v>
      </c>
      <c r="D2965" s="5" t="s">
        <v>220</v>
      </c>
      <c r="E2965" s="5">
        <v>805</v>
      </c>
    </row>
    <row r="2966" spans="1:5" x14ac:dyDescent="0.2">
      <c r="A2966" s="5" t="s">
        <v>333</v>
      </c>
      <c r="B2966" s="5" t="s">
        <v>67</v>
      </c>
      <c r="C2966" s="5" t="s">
        <v>219</v>
      </c>
      <c r="D2966" s="5" t="s">
        <v>218</v>
      </c>
      <c r="E2966" s="5">
        <v>1390</v>
      </c>
    </row>
    <row r="2967" spans="1:5" x14ac:dyDescent="0.2">
      <c r="A2967" s="5" t="s">
        <v>333</v>
      </c>
      <c r="B2967" s="5" t="s">
        <v>67</v>
      </c>
      <c r="C2967" s="5" t="s">
        <v>217</v>
      </c>
      <c r="D2967" s="5" t="s">
        <v>216</v>
      </c>
      <c r="E2967" s="5">
        <v>50</v>
      </c>
    </row>
    <row r="2968" spans="1:5" x14ac:dyDescent="0.2">
      <c r="A2968" s="5" t="s">
        <v>333</v>
      </c>
      <c r="B2968" s="5" t="s">
        <v>67</v>
      </c>
      <c r="C2968" s="5" t="s">
        <v>215</v>
      </c>
      <c r="D2968" s="5" t="s">
        <v>214</v>
      </c>
      <c r="E2968" s="5">
        <v>13849</v>
      </c>
    </row>
    <row r="2969" spans="1:5" x14ac:dyDescent="0.2">
      <c r="A2969" s="5" t="s">
        <v>333</v>
      </c>
      <c r="B2969" s="5" t="s">
        <v>67</v>
      </c>
      <c r="C2969" s="5" t="s">
        <v>213</v>
      </c>
      <c r="D2969" s="5" t="s">
        <v>212</v>
      </c>
      <c r="E2969" s="5">
        <v>2500</v>
      </c>
    </row>
    <row r="2970" spans="1:5" x14ac:dyDescent="0.2">
      <c r="A2970" s="5" t="s">
        <v>333</v>
      </c>
      <c r="B2970" s="5" t="s">
        <v>67</v>
      </c>
      <c r="C2970" s="5" t="s">
        <v>211</v>
      </c>
      <c r="D2970" s="5" t="s">
        <v>210</v>
      </c>
      <c r="E2970" s="5">
        <v>1072</v>
      </c>
    </row>
    <row r="2971" spans="1:5" x14ac:dyDescent="0.2">
      <c r="A2971" s="5" t="s">
        <v>333</v>
      </c>
      <c r="B2971" s="5" t="s">
        <v>67</v>
      </c>
      <c r="C2971" s="5" t="s">
        <v>209</v>
      </c>
      <c r="D2971" s="5" t="s">
        <v>208</v>
      </c>
      <c r="E2971" s="5">
        <v>316</v>
      </c>
    </row>
    <row r="2972" spans="1:5" x14ac:dyDescent="0.2">
      <c r="A2972" s="5" t="s">
        <v>333</v>
      </c>
      <c r="B2972" s="5" t="s">
        <v>67</v>
      </c>
      <c r="C2972" s="5" t="s">
        <v>207</v>
      </c>
      <c r="D2972" s="5" t="s">
        <v>206</v>
      </c>
      <c r="E2972" s="5">
        <v>1044</v>
      </c>
    </row>
    <row r="2973" spans="1:5" x14ac:dyDescent="0.2">
      <c r="A2973" s="5" t="s">
        <v>333</v>
      </c>
      <c r="B2973" s="5" t="s">
        <v>67</v>
      </c>
      <c r="C2973" s="5" t="s">
        <v>205</v>
      </c>
      <c r="D2973" s="5" t="s">
        <v>204</v>
      </c>
      <c r="E2973" s="5">
        <v>68</v>
      </c>
    </row>
    <row r="2974" spans="1:5" x14ac:dyDescent="0.2">
      <c r="A2974" s="5" t="s">
        <v>333</v>
      </c>
      <c r="B2974" s="5" t="s">
        <v>67</v>
      </c>
      <c r="C2974" s="5" t="s">
        <v>203</v>
      </c>
      <c r="D2974" s="5" t="s">
        <v>202</v>
      </c>
      <c r="E2974" s="5">
        <v>11349</v>
      </c>
    </row>
    <row r="2975" spans="1:5" x14ac:dyDescent="0.2">
      <c r="A2975" s="5" t="s">
        <v>333</v>
      </c>
      <c r="B2975" s="5" t="s">
        <v>67</v>
      </c>
      <c r="C2975" s="5" t="s">
        <v>201</v>
      </c>
      <c r="D2975" s="5" t="s">
        <v>200</v>
      </c>
      <c r="E2975" s="5">
        <v>10333</v>
      </c>
    </row>
    <row r="2976" spans="1:5" x14ac:dyDescent="0.2">
      <c r="A2976" s="5" t="s">
        <v>333</v>
      </c>
      <c r="B2976" s="5" t="s">
        <v>67</v>
      </c>
      <c r="C2976" s="5" t="s">
        <v>199</v>
      </c>
      <c r="D2976" s="5" t="s">
        <v>198</v>
      </c>
      <c r="E2976" s="5">
        <v>1016</v>
      </c>
    </row>
    <row r="2977" spans="1:5" x14ac:dyDescent="0.2">
      <c r="A2977" s="5" t="s">
        <v>333</v>
      </c>
      <c r="B2977" s="5" t="s">
        <v>67</v>
      </c>
      <c r="C2977" s="5" t="s">
        <v>197</v>
      </c>
      <c r="D2977" s="5" t="s">
        <v>196</v>
      </c>
      <c r="E2977" s="5">
        <v>8840</v>
      </c>
    </row>
    <row r="2978" spans="1:5" x14ac:dyDescent="0.2">
      <c r="A2978" s="5" t="s">
        <v>333</v>
      </c>
      <c r="B2978" s="5" t="s">
        <v>67</v>
      </c>
      <c r="C2978" s="5" t="s">
        <v>195</v>
      </c>
      <c r="D2978" s="5" t="s">
        <v>194</v>
      </c>
      <c r="E2978" s="5">
        <v>6030</v>
      </c>
    </row>
    <row r="2979" spans="1:5" x14ac:dyDescent="0.2">
      <c r="A2979" s="5" t="s">
        <v>333</v>
      </c>
      <c r="B2979" s="5" t="s">
        <v>67</v>
      </c>
      <c r="C2979" s="5" t="s">
        <v>193</v>
      </c>
      <c r="D2979" s="5" t="s">
        <v>192</v>
      </c>
      <c r="E2979" s="5">
        <v>616</v>
      </c>
    </row>
    <row r="2980" spans="1:5" x14ac:dyDescent="0.2">
      <c r="A2980" s="5" t="s">
        <v>333</v>
      </c>
      <c r="B2980" s="5" t="s">
        <v>67</v>
      </c>
      <c r="C2980" s="5" t="s">
        <v>191</v>
      </c>
      <c r="D2980" s="5" t="s">
        <v>190</v>
      </c>
      <c r="E2980" s="5">
        <v>455</v>
      </c>
    </row>
    <row r="2981" spans="1:5" x14ac:dyDescent="0.2">
      <c r="A2981" s="5" t="s">
        <v>333</v>
      </c>
      <c r="B2981" s="5" t="s">
        <v>67</v>
      </c>
      <c r="C2981" s="5" t="s">
        <v>189</v>
      </c>
      <c r="D2981" s="5" t="s">
        <v>188</v>
      </c>
      <c r="E2981" s="5">
        <v>4959</v>
      </c>
    </row>
    <row r="2982" spans="1:5" x14ac:dyDescent="0.2">
      <c r="A2982" s="5" t="s">
        <v>333</v>
      </c>
      <c r="B2982" s="5" t="s">
        <v>67</v>
      </c>
      <c r="C2982" s="5" t="s">
        <v>187</v>
      </c>
      <c r="D2982" s="5" t="s">
        <v>186</v>
      </c>
      <c r="E2982" s="5">
        <v>482</v>
      </c>
    </row>
    <row r="2983" spans="1:5" x14ac:dyDescent="0.2">
      <c r="A2983" s="5" t="s">
        <v>333</v>
      </c>
      <c r="B2983" s="5" t="s">
        <v>67</v>
      </c>
      <c r="C2983" s="5" t="s">
        <v>185</v>
      </c>
      <c r="D2983" s="5" t="s">
        <v>184</v>
      </c>
      <c r="E2983" s="5">
        <v>2329</v>
      </c>
    </row>
    <row r="2984" spans="1:5" x14ac:dyDescent="0.2">
      <c r="A2984" s="5" t="s">
        <v>333</v>
      </c>
      <c r="B2984" s="5" t="s">
        <v>67</v>
      </c>
      <c r="C2984" s="5" t="s">
        <v>183</v>
      </c>
      <c r="D2984" s="5" t="s">
        <v>182</v>
      </c>
      <c r="E2984" s="5">
        <v>2065</v>
      </c>
    </row>
    <row r="2985" spans="1:5" x14ac:dyDescent="0.2">
      <c r="A2985" s="5" t="s">
        <v>333</v>
      </c>
      <c r="B2985" s="5" t="s">
        <v>67</v>
      </c>
      <c r="C2985" s="5" t="s">
        <v>181</v>
      </c>
      <c r="D2985" s="5" t="s">
        <v>180</v>
      </c>
      <c r="E2985" s="5">
        <v>263</v>
      </c>
    </row>
    <row r="2986" spans="1:5" x14ac:dyDescent="0.2">
      <c r="A2986" s="5" t="s">
        <v>333</v>
      </c>
      <c r="B2986" s="5" t="s">
        <v>67</v>
      </c>
      <c r="C2986" s="5" t="s">
        <v>179</v>
      </c>
      <c r="D2986" s="5" t="s">
        <v>178</v>
      </c>
      <c r="E2986" s="5">
        <v>6624</v>
      </c>
    </row>
    <row r="2987" spans="1:5" x14ac:dyDescent="0.2">
      <c r="A2987" s="5" t="s">
        <v>333</v>
      </c>
      <c r="B2987" s="5" t="s">
        <v>67</v>
      </c>
      <c r="C2987" s="5" t="s">
        <v>177</v>
      </c>
      <c r="D2987" s="5" t="s">
        <v>176</v>
      </c>
      <c r="E2987" s="5">
        <v>481</v>
      </c>
    </row>
    <row r="2988" spans="1:5" x14ac:dyDescent="0.2">
      <c r="A2988" s="5" t="s">
        <v>333</v>
      </c>
      <c r="B2988" s="5" t="s">
        <v>67</v>
      </c>
      <c r="C2988" s="5" t="s">
        <v>175</v>
      </c>
      <c r="D2988" s="5" t="s">
        <v>174</v>
      </c>
      <c r="E2988" s="5">
        <v>6143</v>
      </c>
    </row>
    <row r="2989" spans="1:5" x14ac:dyDescent="0.2">
      <c r="A2989" s="5" t="s">
        <v>333</v>
      </c>
      <c r="B2989" s="5" t="s">
        <v>67</v>
      </c>
      <c r="C2989" s="5" t="s">
        <v>173</v>
      </c>
      <c r="D2989" s="5" t="s">
        <v>172</v>
      </c>
      <c r="E2989" s="5">
        <v>3181</v>
      </c>
    </row>
    <row r="2990" spans="1:5" x14ac:dyDescent="0.2">
      <c r="A2990" s="5" t="s">
        <v>333</v>
      </c>
      <c r="B2990" s="5" t="s">
        <v>67</v>
      </c>
      <c r="C2990" s="5" t="s">
        <v>171</v>
      </c>
      <c r="D2990" s="5" t="s">
        <v>170</v>
      </c>
      <c r="E2990" s="5">
        <v>2195</v>
      </c>
    </row>
    <row r="2991" spans="1:5" x14ac:dyDescent="0.2">
      <c r="A2991" s="5" t="s">
        <v>333</v>
      </c>
      <c r="B2991" s="5" t="s">
        <v>67</v>
      </c>
      <c r="C2991" s="5" t="s">
        <v>169</v>
      </c>
      <c r="D2991" s="5" t="s">
        <v>168</v>
      </c>
      <c r="E2991" s="5">
        <v>766</v>
      </c>
    </row>
    <row r="2992" spans="1:5" x14ac:dyDescent="0.2">
      <c r="A2992" s="5" t="s">
        <v>333</v>
      </c>
      <c r="B2992" s="5" t="s">
        <v>67</v>
      </c>
      <c r="C2992" s="5" t="s">
        <v>167</v>
      </c>
      <c r="D2992" s="5" t="s">
        <v>166</v>
      </c>
      <c r="E2992" s="5">
        <v>2908</v>
      </c>
    </row>
    <row r="2993" spans="1:5" x14ac:dyDescent="0.2">
      <c r="A2993" s="5" t="s">
        <v>333</v>
      </c>
      <c r="B2993" s="5" t="s">
        <v>67</v>
      </c>
      <c r="C2993" s="5" t="s">
        <v>165</v>
      </c>
      <c r="D2993" s="5" t="s">
        <v>164</v>
      </c>
      <c r="E2993" s="5">
        <v>480</v>
      </c>
    </row>
    <row r="2994" spans="1:5" x14ac:dyDescent="0.2">
      <c r="A2994" s="5" t="s">
        <v>333</v>
      </c>
      <c r="B2994" s="5" t="s">
        <v>67</v>
      </c>
      <c r="C2994" s="5" t="s">
        <v>163</v>
      </c>
      <c r="D2994" s="5" t="s">
        <v>162</v>
      </c>
      <c r="E2994" s="5">
        <v>186</v>
      </c>
    </row>
    <row r="2995" spans="1:5" x14ac:dyDescent="0.2">
      <c r="A2995" s="5" t="s">
        <v>333</v>
      </c>
      <c r="B2995" s="5" t="s">
        <v>67</v>
      </c>
      <c r="C2995" s="5" t="s">
        <v>161</v>
      </c>
      <c r="D2995" s="5" t="s">
        <v>160</v>
      </c>
      <c r="E2995" s="5">
        <v>294</v>
      </c>
    </row>
    <row r="2996" spans="1:5" x14ac:dyDescent="0.2">
      <c r="A2996" s="5" t="s">
        <v>333</v>
      </c>
      <c r="B2996" s="5" t="s">
        <v>67</v>
      </c>
      <c r="C2996" s="5" t="s">
        <v>159</v>
      </c>
      <c r="D2996" s="5" t="s">
        <v>158</v>
      </c>
      <c r="E2996" s="5">
        <v>2428</v>
      </c>
    </row>
    <row r="2997" spans="1:5" x14ac:dyDescent="0.2">
      <c r="A2997" s="5" t="s">
        <v>333</v>
      </c>
      <c r="B2997" s="5" t="s">
        <v>67</v>
      </c>
      <c r="C2997" s="5" t="s">
        <v>157</v>
      </c>
      <c r="D2997" s="5" t="s">
        <v>156</v>
      </c>
      <c r="E2997" s="5">
        <v>652</v>
      </c>
    </row>
    <row r="2998" spans="1:5" x14ac:dyDescent="0.2">
      <c r="A2998" s="5" t="s">
        <v>333</v>
      </c>
      <c r="B2998" s="5" t="s">
        <v>67</v>
      </c>
      <c r="C2998" s="5" t="s">
        <v>155</v>
      </c>
      <c r="D2998" s="5" t="s">
        <v>154</v>
      </c>
      <c r="E2998" s="5">
        <v>1776</v>
      </c>
    </row>
    <row r="2999" spans="1:5" x14ac:dyDescent="0.2">
      <c r="A2999" s="5" t="s">
        <v>333</v>
      </c>
      <c r="B2999" s="5" t="s">
        <v>67</v>
      </c>
      <c r="C2999" s="5" t="s">
        <v>153</v>
      </c>
      <c r="D2999" s="5" t="s">
        <v>152</v>
      </c>
      <c r="E2999" s="5">
        <v>1902</v>
      </c>
    </row>
    <row r="3000" spans="1:5" x14ac:dyDescent="0.2">
      <c r="A3000" s="5" t="s">
        <v>333</v>
      </c>
      <c r="B3000" s="5" t="s">
        <v>67</v>
      </c>
      <c r="C3000" s="5" t="s">
        <v>151</v>
      </c>
      <c r="D3000" s="5" t="s">
        <v>150</v>
      </c>
      <c r="E3000" s="5">
        <v>21207</v>
      </c>
    </row>
    <row r="3001" spans="1:5" x14ac:dyDescent="0.2">
      <c r="A3001" s="5" t="s">
        <v>333</v>
      </c>
      <c r="B3001" s="5" t="s">
        <v>67</v>
      </c>
      <c r="C3001" s="5" t="s">
        <v>149</v>
      </c>
      <c r="D3001" s="5" t="s">
        <v>148</v>
      </c>
      <c r="E3001" s="5">
        <v>6523</v>
      </c>
    </row>
    <row r="3002" spans="1:5" x14ac:dyDescent="0.2">
      <c r="A3002" s="5" t="s">
        <v>333</v>
      </c>
      <c r="B3002" s="5" t="s">
        <v>67</v>
      </c>
      <c r="C3002" s="5" t="s">
        <v>147</v>
      </c>
      <c r="D3002" s="5" t="s">
        <v>146</v>
      </c>
      <c r="E3002" s="5">
        <v>3611</v>
      </c>
    </row>
    <row r="3003" spans="1:5" x14ac:dyDescent="0.2">
      <c r="A3003" s="5" t="s">
        <v>333</v>
      </c>
      <c r="B3003" s="5" t="s">
        <v>67</v>
      </c>
      <c r="C3003" s="5" t="s">
        <v>145</v>
      </c>
      <c r="D3003" s="5" t="s">
        <v>144</v>
      </c>
      <c r="E3003" s="5">
        <v>11073</v>
      </c>
    </row>
    <row r="3004" spans="1:5" x14ac:dyDescent="0.2">
      <c r="A3004" s="5" t="s">
        <v>333</v>
      </c>
      <c r="B3004" s="5" t="s">
        <v>67</v>
      </c>
      <c r="C3004" s="5" t="s">
        <v>141</v>
      </c>
      <c r="D3004" s="5" t="s">
        <v>143</v>
      </c>
      <c r="E3004" s="5" t="s">
        <v>142</v>
      </c>
    </row>
    <row r="3005" spans="1:5" x14ac:dyDescent="0.2">
      <c r="A3005" s="5" t="s">
        <v>333</v>
      </c>
      <c r="B3005" s="5" t="s">
        <v>67</v>
      </c>
      <c r="C3005" s="5" t="s">
        <v>141</v>
      </c>
      <c r="D3005" s="5" t="s">
        <v>140</v>
      </c>
      <c r="E3005" s="5">
        <v>9116</v>
      </c>
    </row>
    <row r="3006" spans="1:5" x14ac:dyDescent="0.2">
      <c r="A3006" s="5" t="s">
        <v>333</v>
      </c>
      <c r="B3006" s="5" t="s">
        <v>67</v>
      </c>
      <c r="C3006" s="5" t="s">
        <v>139</v>
      </c>
      <c r="D3006" s="5" t="s">
        <v>138</v>
      </c>
      <c r="E3006" s="5">
        <v>8000</v>
      </c>
    </row>
    <row r="3007" spans="1:5" x14ac:dyDescent="0.2">
      <c r="A3007" s="5" t="s">
        <v>333</v>
      </c>
      <c r="B3007" s="5" t="s">
        <v>67</v>
      </c>
      <c r="C3007" s="5" t="s">
        <v>137</v>
      </c>
      <c r="D3007" s="5" t="s">
        <v>136</v>
      </c>
      <c r="E3007" s="5">
        <v>3597</v>
      </c>
    </row>
    <row r="3008" spans="1:5" x14ac:dyDescent="0.2">
      <c r="A3008" s="5" t="s">
        <v>333</v>
      </c>
      <c r="B3008" s="5" t="s">
        <v>67</v>
      </c>
      <c r="C3008" s="5" t="s">
        <v>135</v>
      </c>
      <c r="D3008" s="5" t="s">
        <v>134</v>
      </c>
      <c r="E3008" s="5">
        <v>18274</v>
      </c>
    </row>
    <row r="3009" spans="1:5" x14ac:dyDescent="0.2">
      <c r="A3009" s="5" t="s">
        <v>333</v>
      </c>
      <c r="B3009" s="5" t="s">
        <v>67</v>
      </c>
      <c r="C3009" s="5" t="s">
        <v>132</v>
      </c>
      <c r="D3009" s="5" t="s">
        <v>131</v>
      </c>
      <c r="E3009" s="5">
        <v>48266</v>
      </c>
    </row>
    <row r="3010" spans="1:5" x14ac:dyDescent="0.2">
      <c r="A3010" s="5" t="s">
        <v>332</v>
      </c>
      <c r="B3010" s="5" t="s">
        <v>69</v>
      </c>
      <c r="C3010" s="5" t="s">
        <v>314</v>
      </c>
      <c r="D3010" s="5" t="s">
        <v>313</v>
      </c>
      <c r="E3010" s="5">
        <v>1299460</v>
      </c>
    </row>
    <row r="3011" spans="1:5" x14ac:dyDescent="0.2">
      <c r="A3011" s="5" t="s">
        <v>332</v>
      </c>
      <c r="B3011" s="5" t="s">
        <v>69</v>
      </c>
      <c r="C3011" s="5" t="s">
        <v>312</v>
      </c>
      <c r="D3011" s="5" t="s">
        <v>311</v>
      </c>
      <c r="E3011" s="5">
        <v>1147602</v>
      </c>
    </row>
    <row r="3012" spans="1:5" x14ac:dyDescent="0.2">
      <c r="A3012" s="5" t="s">
        <v>332</v>
      </c>
      <c r="B3012" s="5" t="s">
        <v>69</v>
      </c>
      <c r="C3012" s="5" t="s">
        <v>310</v>
      </c>
      <c r="D3012" s="5" t="s">
        <v>309</v>
      </c>
      <c r="E3012" s="5">
        <v>2749</v>
      </c>
    </row>
    <row r="3013" spans="1:5" x14ac:dyDescent="0.2">
      <c r="A3013" s="5" t="s">
        <v>332</v>
      </c>
      <c r="B3013" s="5" t="s">
        <v>69</v>
      </c>
      <c r="C3013" s="5" t="s">
        <v>308</v>
      </c>
      <c r="D3013" s="5" t="s">
        <v>307</v>
      </c>
      <c r="E3013" s="5">
        <v>2343</v>
      </c>
    </row>
    <row r="3014" spans="1:5" x14ac:dyDescent="0.2">
      <c r="A3014" s="5" t="s">
        <v>332</v>
      </c>
      <c r="B3014" s="5" t="s">
        <v>69</v>
      </c>
      <c r="C3014" s="5" t="s">
        <v>306</v>
      </c>
      <c r="D3014" s="5" t="s">
        <v>305</v>
      </c>
      <c r="E3014" s="5">
        <v>406</v>
      </c>
    </row>
    <row r="3015" spans="1:5" x14ac:dyDescent="0.2">
      <c r="A3015" s="5" t="s">
        <v>332</v>
      </c>
      <c r="B3015" s="5" t="s">
        <v>69</v>
      </c>
      <c r="C3015" s="5" t="s">
        <v>304</v>
      </c>
      <c r="D3015" s="5" t="s">
        <v>303</v>
      </c>
      <c r="E3015" s="5">
        <v>1033</v>
      </c>
    </row>
    <row r="3016" spans="1:5" x14ac:dyDescent="0.2">
      <c r="A3016" s="5" t="s">
        <v>332</v>
      </c>
      <c r="B3016" s="5" t="s">
        <v>69</v>
      </c>
      <c r="C3016" s="5" t="s">
        <v>302</v>
      </c>
      <c r="D3016" s="5" t="s">
        <v>301</v>
      </c>
      <c r="E3016" s="5">
        <v>90</v>
      </c>
    </row>
    <row r="3017" spans="1:5" x14ac:dyDescent="0.2">
      <c r="A3017" s="5" t="s">
        <v>332</v>
      </c>
      <c r="B3017" s="5" t="s">
        <v>69</v>
      </c>
      <c r="C3017" s="5" t="s">
        <v>300</v>
      </c>
      <c r="D3017" s="5" t="s">
        <v>299</v>
      </c>
      <c r="E3017" s="5">
        <v>829</v>
      </c>
    </row>
    <row r="3018" spans="1:5" x14ac:dyDescent="0.2">
      <c r="A3018" s="5" t="s">
        <v>332</v>
      </c>
      <c r="B3018" s="5" t="s">
        <v>69</v>
      </c>
      <c r="C3018" s="5" t="s">
        <v>298</v>
      </c>
      <c r="D3018" s="5" t="s">
        <v>297</v>
      </c>
      <c r="E3018" s="5">
        <v>114</v>
      </c>
    </row>
    <row r="3019" spans="1:5" x14ac:dyDescent="0.2">
      <c r="A3019" s="5" t="s">
        <v>332</v>
      </c>
      <c r="B3019" s="5" t="s">
        <v>69</v>
      </c>
      <c r="C3019" s="5" t="s">
        <v>296</v>
      </c>
      <c r="D3019" s="5" t="s">
        <v>295</v>
      </c>
      <c r="E3019" s="5">
        <v>18472</v>
      </c>
    </row>
    <row r="3020" spans="1:5" x14ac:dyDescent="0.2">
      <c r="A3020" s="5" t="s">
        <v>332</v>
      </c>
      <c r="B3020" s="5" t="s">
        <v>69</v>
      </c>
      <c r="C3020" s="5" t="s">
        <v>294</v>
      </c>
      <c r="D3020" s="5" t="s">
        <v>293</v>
      </c>
      <c r="E3020" s="5">
        <v>39005</v>
      </c>
    </row>
    <row r="3021" spans="1:5" x14ac:dyDescent="0.2">
      <c r="A3021" s="5" t="s">
        <v>332</v>
      </c>
      <c r="B3021" s="5" t="s">
        <v>69</v>
      </c>
      <c r="C3021" s="5" t="s">
        <v>292</v>
      </c>
      <c r="D3021" s="5" t="s">
        <v>291</v>
      </c>
      <c r="E3021" s="5">
        <v>66690</v>
      </c>
    </row>
    <row r="3022" spans="1:5" x14ac:dyDescent="0.2">
      <c r="A3022" s="5" t="s">
        <v>332</v>
      </c>
      <c r="B3022" s="5" t="s">
        <v>69</v>
      </c>
      <c r="C3022" s="5" t="s">
        <v>290</v>
      </c>
      <c r="D3022" s="5" t="s">
        <v>289</v>
      </c>
      <c r="E3022" s="5">
        <v>31898</v>
      </c>
    </row>
    <row r="3023" spans="1:5" x14ac:dyDescent="0.2">
      <c r="A3023" s="5" t="s">
        <v>332</v>
      </c>
      <c r="B3023" s="5" t="s">
        <v>69</v>
      </c>
      <c r="C3023" s="5" t="s">
        <v>288</v>
      </c>
      <c r="D3023" s="5" t="s">
        <v>287</v>
      </c>
      <c r="E3023" s="5">
        <v>415</v>
      </c>
    </row>
    <row r="3024" spans="1:5" x14ac:dyDescent="0.2">
      <c r="A3024" s="5" t="s">
        <v>332</v>
      </c>
      <c r="B3024" s="5" t="s">
        <v>69</v>
      </c>
      <c r="C3024" s="5" t="s">
        <v>286</v>
      </c>
      <c r="D3024" s="5" t="s">
        <v>285</v>
      </c>
      <c r="E3024" s="5">
        <v>1531</v>
      </c>
    </row>
    <row r="3025" spans="1:5" x14ac:dyDescent="0.2">
      <c r="A3025" s="5" t="s">
        <v>332</v>
      </c>
      <c r="B3025" s="5" t="s">
        <v>69</v>
      </c>
      <c r="C3025" s="5" t="s">
        <v>284</v>
      </c>
      <c r="D3025" s="5" t="s">
        <v>283</v>
      </c>
      <c r="E3025" s="5">
        <v>1617</v>
      </c>
    </row>
    <row r="3026" spans="1:5" x14ac:dyDescent="0.2">
      <c r="A3026" s="5" t="s">
        <v>332</v>
      </c>
      <c r="B3026" s="5" t="s">
        <v>69</v>
      </c>
      <c r="C3026" s="5" t="s">
        <v>282</v>
      </c>
      <c r="D3026" s="5" t="s">
        <v>281</v>
      </c>
      <c r="E3026" s="5">
        <v>4570</v>
      </c>
    </row>
    <row r="3027" spans="1:5" x14ac:dyDescent="0.2">
      <c r="A3027" s="5" t="s">
        <v>332</v>
      </c>
      <c r="B3027" s="5" t="s">
        <v>69</v>
      </c>
      <c r="C3027" s="5" t="s">
        <v>280</v>
      </c>
      <c r="D3027" s="5" t="s">
        <v>279</v>
      </c>
      <c r="E3027" s="5">
        <v>5501</v>
      </c>
    </row>
    <row r="3028" spans="1:5" x14ac:dyDescent="0.2">
      <c r="A3028" s="5" t="s">
        <v>332</v>
      </c>
      <c r="B3028" s="5" t="s">
        <v>69</v>
      </c>
      <c r="C3028" s="5" t="s">
        <v>278</v>
      </c>
      <c r="D3028" s="5" t="s">
        <v>277</v>
      </c>
      <c r="E3028" s="5">
        <v>9214</v>
      </c>
    </row>
    <row r="3029" spans="1:5" x14ac:dyDescent="0.2">
      <c r="A3029" s="5" t="s">
        <v>332</v>
      </c>
      <c r="B3029" s="5" t="s">
        <v>69</v>
      </c>
      <c r="C3029" s="5" t="s">
        <v>276</v>
      </c>
      <c r="D3029" s="5" t="s">
        <v>275</v>
      </c>
      <c r="E3029" s="5">
        <v>1516</v>
      </c>
    </row>
    <row r="3030" spans="1:5" x14ac:dyDescent="0.2">
      <c r="A3030" s="5" t="s">
        <v>332</v>
      </c>
      <c r="B3030" s="5" t="s">
        <v>69</v>
      </c>
      <c r="C3030" s="5" t="s">
        <v>274</v>
      </c>
      <c r="D3030" s="5" t="s">
        <v>273</v>
      </c>
      <c r="E3030" s="5">
        <v>1295</v>
      </c>
    </row>
    <row r="3031" spans="1:5" x14ac:dyDescent="0.2">
      <c r="A3031" s="5" t="s">
        <v>332</v>
      </c>
      <c r="B3031" s="5" t="s">
        <v>69</v>
      </c>
      <c r="C3031" s="5" t="s">
        <v>272</v>
      </c>
      <c r="D3031" s="5" t="s">
        <v>271</v>
      </c>
      <c r="E3031" s="5">
        <v>1741</v>
      </c>
    </row>
    <row r="3032" spans="1:5" x14ac:dyDescent="0.2">
      <c r="A3032" s="5" t="s">
        <v>332</v>
      </c>
      <c r="B3032" s="5" t="s">
        <v>69</v>
      </c>
      <c r="C3032" s="5" t="s">
        <v>270</v>
      </c>
      <c r="D3032" s="5" t="s">
        <v>269</v>
      </c>
      <c r="E3032" s="5">
        <v>777</v>
      </c>
    </row>
    <row r="3033" spans="1:5" x14ac:dyDescent="0.2">
      <c r="A3033" s="5" t="s">
        <v>332</v>
      </c>
      <c r="B3033" s="5" t="s">
        <v>69</v>
      </c>
      <c r="C3033" s="5" t="s">
        <v>268</v>
      </c>
      <c r="D3033" s="5" t="s">
        <v>267</v>
      </c>
      <c r="E3033" s="5">
        <v>3721</v>
      </c>
    </row>
    <row r="3034" spans="1:5" x14ac:dyDescent="0.2">
      <c r="A3034" s="5" t="s">
        <v>332</v>
      </c>
      <c r="B3034" s="5" t="s">
        <v>69</v>
      </c>
      <c r="C3034" s="5" t="s">
        <v>266</v>
      </c>
      <c r="D3034" s="5" t="s">
        <v>265</v>
      </c>
      <c r="E3034" s="5">
        <v>34792</v>
      </c>
    </row>
    <row r="3035" spans="1:5" x14ac:dyDescent="0.2">
      <c r="A3035" s="5" t="s">
        <v>332</v>
      </c>
      <c r="B3035" s="5" t="s">
        <v>69</v>
      </c>
      <c r="C3035" s="5" t="s">
        <v>264</v>
      </c>
      <c r="D3035" s="5" t="s">
        <v>263</v>
      </c>
      <c r="E3035" s="5">
        <v>9991</v>
      </c>
    </row>
    <row r="3036" spans="1:5" x14ac:dyDescent="0.2">
      <c r="A3036" s="5" t="s">
        <v>332</v>
      </c>
      <c r="B3036" s="5" t="s">
        <v>69</v>
      </c>
      <c r="C3036" s="5" t="s">
        <v>262</v>
      </c>
      <c r="D3036" s="5" t="s">
        <v>261</v>
      </c>
      <c r="E3036" s="5">
        <v>570</v>
      </c>
    </row>
    <row r="3037" spans="1:5" x14ac:dyDescent="0.2">
      <c r="A3037" s="5" t="s">
        <v>332</v>
      </c>
      <c r="B3037" s="5" t="s">
        <v>69</v>
      </c>
      <c r="C3037" s="5" t="s">
        <v>260</v>
      </c>
      <c r="D3037" s="5" t="s">
        <v>259</v>
      </c>
      <c r="E3037" s="5">
        <v>1519</v>
      </c>
    </row>
    <row r="3038" spans="1:5" x14ac:dyDescent="0.2">
      <c r="A3038" s="5" t="s">
        <v>332</v>
      </c>
      <c r="B3038" s="5" t="s">
        <v>69</v>
      </c>
      <c r="C3038" s="5" t="s">
        <v>258</v>
      </c>
      <c r="D3038" s="5" t="s">
        <v>257</v>
      </c>
      <c r="E3038" s="5">
        <v>1657</v>
      </c>
    </row>
    <row r="3039" spans="1:5" x14ac:dyDescent="0.2">
      <c r="A3039" s="5" t="s">
        <v>332</v>
      </c>
      <c r="B3039" s="5" t="s">
        <v>69</v>
      </c>
      <c r="C3039" s="5" t="s">
        <v>255</v>
      </c>
      <c r="D3039" s="5" t="s">
        <v>254</v>
      </c>
      <c r="E3039" s="5">
        <v>1868</v>
      </c>
    </row>
    <row r="3040" spans="1:5" x14ac:dyDescent="0.2">
      <c r="A3040" s="5" t="s">
        <v>332</v>
      </c>
      <c r="B3040" s="5" t="s">
        <v>69</v>
      </c>
      <c r="C3040" s="5" t="s">
        <v>253</v>
      </c>
      <c r="D3040" s="5" t="s">
        <v>252</v>
      </c>
      <c r="E3040" s="5">
        <v>651</v>
      </c>
    </row>
    <row r="3041" spans="1:5" x14ac:dyDescent="0.2">
      <c r="A3041" s="5" t="s">
        <v>332</v>
      </c>
      <c r="B3041" s="5" t="s">
        <v>69</v>
      </c>
      <c r="C3041" s="5" t="s">
        <v>251</v>
      </c>
      <c r="D3041" s="5" t="s">
        <v>250</v>
      </c>
      <c r="E3041" s="5">
        <v>16058</v>
      </c>
    </row>
    <row r="3042" spans="1:5" x14ac:dyDescent="0.2">
      <c r="A3042" s="5" t="s">
        <v>332</v>
      </c>
      <c r="B3042" s="5" t="s">
        <v>69</v>
      </c>
      <c r="C3042" s="5" t="s">
        <v>249</v>
      </c>
      <c r="D3042" s="5" t="s">
        <v>248</v>
      </c>
      <c r="E3042" s="5">
        <v>2479</v>
      </c>
    </row>
    <row r="3043" spans="1:5" x14ac:dyDescent="0.2">
      <c r="A3043" s="5" t="s">
        <v>332</v>
      </c>
      <c r="B3043" s="5" t="s">
        <v>69</v>
      </c>
      <c r="C3043" s="5" t="s">
        <v>247</v>
      </c>
      <c r="D3043" s="5" t="s">
        <v>246</v>
      </c>
      <c r="E3043" s="5">
        <v>67559</v>
      </c>
    </row>
    <row r="3044" spans="1:5" x14ac:dyDescent="0.2">
      <c r="A3044" s="5" t="s">
        <v>332</v>
      </c>
      <c r="B3044" s="5" t="s">
        <v>69</v>
      </c>
      <c r="C3044" s="5" t="s">
        <v>245</v>
      </c>
      <c r="D3044" s="5" t="s">
        <v>244</v>
      </c>
      <c r="E3044" s="5">
        <v>62877</v>
      </c>
    </row>
    <row r="3045" spans="1:5" x14ac:dyDescent="0.2">
      <c r="A3045" s="5" t="s">
        <v>332</v>
      </c>
      <c r="B3045" s="5" t="s">
        <v>69</v>
      </c>
      <c r="C3045" s="5" t="s">
        <v>243</v>
      </c>
      <c r="D3045" s="5" t="s">
        <v>242</v>
      </c>
      <c r="E3045" s="5">
        <v>24055</v>
      </c>
    </row>
    <row r="3046" spans="1:5" x14ac:dyDescent="0.2">
      <c r="A3046" s="5" t="s">
        <v>332</v>
      </c>
      <c r="B3046" s="5" t="s">
        <v>69</v>
      </c>
      <c r="C3046" s="5" t="s">
        <v>241</v>
      </c>
      <c r="D3046" s="5" t="s">
        <v>240</v>
      </c>
      <c r="E3046" s="5">
        <v>5198</v>
      </c>
    </row>
    <row r="3047" spans="1:5" x14ac:dyDescent="0.2">
      <c r="A3047" s="5" t="s">
        <v>332</v>
      </c>
      <c r="B3047" s="5" t="s">
        <v>69</v>
      </c>
      <c r="C3047" s="5" t="s">
        <v>239</v>
      </c>
      <c r="D3047" s="5" t="s">
        <v>238</v>
      </c>
      <c r="E3047" s="5">
        <v>460</v>
      </c>
    </row>
    <row r="3048" spans="1:5" x14ac:dyDescent="0.2">
      <c r="A3048" s="5" t="s">
        <v>332</v>
      </c>
      <c r="B3048" s="5" t="s">
        <v>69</v>
      </c>
      <c r="C3048" s="5" t="s">
        <v>237</v>
      </c>
      <c r="D3048" s="5" t="s">
        <v>236</v>
      </c>
      <c r="E3048" s="5">
        <v>961</v>
      </c>
    </row>
    <row r="3049" spans="1:5" x14ac:dyDescent="0.2">
      <c r="A3049" s="5" t="s">
        <v>332</v>
      </c>
      <c r="B3049" s="5" t="s">
        <v>69</v>
      </c>
      <c r="C3049" s="5" t="s">
        <v>235</v>
      </c>
      <c r="D3049" s="5" t="s">
        <v>234</v>
      </c>
      <c r="E3049" s="5">
        <v>3422</v>
      </c>
    </row>
    <row r="3050" spans="1:5" x14ac:dyDescent="0.2">
      <c r="A3050" s="5" t="s">
        <v>332</v>
      </c>
      <c r="B3050" s="5" t="s">
        <v>69</v>
      </c>
      <c r="C3050" s="5" t="s">
        <v>233</v>
      </c>
      <c r="D3050" s="5" t="s">
        <v>232</v>
      </c>
      <c r="E3050" s="5">
        <v>6603</v>
      </c>
    </row>
    <row r="3051" spans="1:5" x14ac:dyDescent="0.2">
      <c r="A3051" s="5" t="s">
        <v>332</v>
      </c>
      <c r="B3051" s="5" t="s">
        <v>69</v>
      </c>
      <c r="C3051" s="5" t="s">
        <v>231</v>
      </c>
      <c r="D3051" s="5" t="s">
        <v>230</v>
      </c>
      <c r="E3051" s="5">
        <v>89</v>
      </c>
    </row>
    <row r="3052" spans="1:5" x14ac:dyDescent="0.2">
      <c r="A3052" s="5" t="s">
        <v>332</v>
      </c>
      <c r="B3052" s="5" t="s">
        <v>69</v>
      </c>
      <c r="C3052" s="5" t="s">
        <v>229</v>
      </c>
      <c r="D3052" s="5" t="s">
        <v>228</v>
      </c>
      <c r="E3052" s="5">
        <v>5630</v>
      </c>
    </row>
    <row r="3053" spans="1:5" x14ac:dyDescent="0.2">
      <c r="A3053" s="5" t="s">
        <v>332</v>
      </c>
      <c r="B3053" s="5" t="s">
        <v>69</v>
      </c>
      <c r="C3053" s="5" t="s">
        <v>227</v>
      </c>
      <c r="D3053" s="5" t="s">
        <v>226</v>
      </c>
      <c r="E3053" s="5">
        <v>1691</v>
      </c>
    </row>
    <row r="3054" spans="1:5" x14ac:dyDescent="0.2">
      <c r="A3054" s="5" t="s">
        <v>332</v>
      </c>
      <c r="B3054" s="5" t="s">
        <v>69</v>
      </c>
      <c r="C3054" s="5" t="s">
        <v>225</v>
      </c>
      <c r="D3054" s="5" t="s">
        <v>224</v>
      </c>
      <c r="E3054" s="5">
        <v>98152</v>
      </c>
    </row>
    <row r="3055" spans="1:5" x14ac:dyDescent="0.2">
      <c r="A3055" s="5" t="s">
        <v>332</v>
      </c>
      <c r="B3055" s="5" t="s">
        <v>69</v>
      </c>
      <c r="C3055" s="5" t="s">
        <v>223</v>
      </c>
      <c r="D3055" s="5" t="s">
        <v>222</v>
      </c>
      <c r="E3055" s="5">
        <v>22403</v>
      </c>
    </row>
    <row r="3056" spans="1:5" x14ac:dyDescent="0.2">
      <c r="A3056" s="5" t="s">
        <v>332</v>
      </c>
      <c r="B3056" s="5" t="s">
        <v>69</v>
      </c>
      <c r="C3056" s="5" t="s">
        <v>221</v>
      </c>
      <c r="D3056" s="5" t="s">
        <v>220</v>
      </c>
      <c r="E3056" s="5">
        <v>20982</v>
      </c>
    </row>
    <row r="3057" spans="1:5" x14ac:dyDescent="0.2">
      <c r="A3057" s="5" t="s">
        <v>332</v>
      </c>
      <c r="B3057" s="5" t="s">
        <v>69</v>
      </c>
      <c r="C3057" s="5" t="s">
        <v>219</v>
      </c>
      <c r="D3057" s="5" t="s">
        <v>218</v>
      </c>
      <c r="E3057" s="5">
        <v>47637</v>
      </c>
    </row>
    <row r="3058" spans="1:5" x14ac:dyDescent="0.2">
      <c r="A3058" s="5" t="s">
        <v>332</v>
      </c>
      <c r="B3058" s="5" t="s">
        <v>69</v>
      </c>
      <c r="C3058" s="5" t="s">
        <v>217</v>
      </c>
      <c r="D3058" s="5" t="s">
        <v>216</v>
      </c>
      <c r="E3058" s="5">
        <v>7130</v>
      </c>
    </row>
    <row r="3059" spans="1:5" x14ac:dyDescent="0.2">
      <c r="A3059" s="5" t="s">
        <v>332</v>
      </c>
      <c r="B3059" s="5" t="s">
        <v>69</v>
      </c>
      <c r="C3059" s="5" t="s">
        <v>215</v>
      </c>
      <c r="D3059" s="5" t="s">
        <v>214</v>
      </c>
      <c r="E3059" s="5">
        <v>411517</v>
      </c>
    </row>
    <row r="3060" spans="1:5" x14ac:dyDescent="0.2">
      <c r="A3060" s="5" t="s">
        <v>332</v>
      </c>
      <c r="B3060" s="5" t="s">
        <v>69</v>
      </c>
      <c r="C3060" s="5" t="s">
        <v>213</v>
      </c>
      <c r="D3060" s="5" t="s">
        <v>212</v>
      </c>
      <c r="E3060" s="5">
        <v>230518</v>
      </c>
    </row>
    <row r="3061" spans="1:5" x14ac:dyDescent="0.2">
      <c r="A3061" s="5" t="s">
        <v>332</v>
      </c>
      <c r="B3061" s="5" t="s">
        <v>69</v>
      </c>
      <c r="C3061" s="5" t="s">
        <v>211</v>
      </c>
      <c r="D3061" s="5" t="s">
        <v>210</v>
      </c>
      <c r="E3061" s="5">
        <v>104304</v>
      </c>
    </row>
    <row r="3062" spans="1:5" x14ac:dyDescent="0.2">
      <c r="A3062" s="5" t="s">
        <v>332</v>
      </c>
      <c r="B3062" s="5" t="s">
        <v>69</v>
      </c>
      <c r="C3062" s="5" t="s">
        <v>209</v>
      </c>
      <c r="D3062" s="5" t="s">
        <v>208</v>
      </c>
      <c r="E3062" s="5">
        <v>79398</v>
      </c>
    </row>
    <row r="3063" spans="1:5" x14ac:dyDescent="0.2">
      <c r="A3063" s="5" t="s">
        <v>332</v>
      </c>
      <c r="B3063" s="5" t="s">
        <v>69</v>
      </c>
      <c r="C3063" s="5" t="s">
        <v>207</v>
      </c>
      <c r="D3063" s="5" t="s">
        <v>206</v>
      </c>
      <c r="E3063" s="5">
        <v>40903</v>
      </c>
    </row>
    <row r="3064" spans="1:5" x14ac:dyDescent="0.2">
      <c r="A3064" s="5" t="s">
        <v>332</v>
      </c>
      <c r="B3064" s="5" t="s">
        <v>69</v>
      </c>
      <c r="C3064" s="5" t="s">
        <v>205</v>
      </c>
      <c r="D3064" s="5" t="s">
        <v>204</v>
      </c>
      <c r="E3064" s="5">
        <v>5913</v>
      </c>
    </row>
    <row r="3065" spans="1:5" x14ac:dyDescent="0.2">
      <c r="A3065" s="5" t="s">
        <v>332</v>
      </c>
      <c r="B3065" s="5" t="s">
        <v>69</v>
      </c>
      <c r="C3065" s="5" t="s">
        <v>203</v>
      </c>
      <c r="D3065" s="5" t="s">
        <v>202</v>
      </c>
      <c r="E3065" s="5">
        <v>180999</v>
      </c>
    </row>
    <row r="3066" spans="1:5" x14ac:dyDescent="0.2">
      <c r="A3066" s="5" t="s">
        <v>332</v>
      </c>
      <c r="B3066" s="5" t="s">
        <v>69</v>
      </c>
      <c r="C3066" s="5" t="s">
        <v>201</v>
      </c>
      <c r="D3066" s="5" t="s">
        <v>200</v>
      </c>
      <c r="E3066" s="5">
        <v>173058</v>
      </c>
    </row>
    <row r="3067" spans="1:5" x14ac:dyDescent="0.2">
      <c r="A3067" s="5" t="s">
        <v>332</v>
      </c>
      <c r="B3067" s="5" t="s">
        <v>69</v>
      </c>
      <c r="C3067" s="5" t="s">
        <v>199</v>
      </c>
      <c r="D3067" s="5" t="s">
        <v>198</v>
      </c>
      <c r="E3067" s="5">
        <v>7941</v>
      </c>
    </row>
    <row r="3068" spans="1:5" x14ac:dyDescent="0.2">
      <c r="A3068" s="5" t="s">
        <v>332</v>
      </c>
      <c r="B3068" s="5" t="s">
        <v>69</v>
      </c>
      <c r="C3068" s="5" t="s">
        <v>197</v>
      </c>
      <c r="D3068" s="5" t="s">
        <v>196</v>
      </c>
      <c r="E3068" s="5">
        <v>164266</v>
      </c>
    </row>
    <row r="3069" spans="1:5" x14ac:dyDescent="0.2">
      <c r="A3069" s="5" t="s">
        <v>332</v>
      </c>
      <c r="B3069" s="5" t="s">
        <v>69</v>
      </c>
      <c r="C3069" s="5" t="s">
        <v>195</v>
      </c>
      <c r="D3069" s="5" t="s">
        <v>194</v>
      </c>
      <c r="E3069" s="5">
        <v>105798</v>
      </c>
    </row>
    <row r="3070" spans="1:5" x14ac:dyDescent="0.2">
      <c r="A3070" s="5" t="s">
        <v>332</v>
      </c>
      <c r="B3070" s="5" t="s">
        <v>69</v>
      </c>
      <c r="C3070" s="5" t="s">
        <v>193</v>
      </c>
      <c r="D3070" s="5" t="s">
        <v>192</v>
      </c>
      <c r="E3070" s="5">
        <v>33252</v>
      </c>
    </row>
    <row r="3071" spans="1:5" x14ac:dyDescent="0.2">
      <c r="A3071" s="5" t="s">
        <v>332</v>
      </c>
      <c r="B3071" s="5" t="s">
        <v>69</v>
      </c>
      <c r="C3071" s="5" t="s">
        <v>191</v>
      </c>
      <c r="D3071" s="5" t="s">
        <v>190</v>
      </c>
      <c r="E3071" s="5">
        <v>13914</v>
      </c>
    </row>
    <row r="3072" spans="1:5" x14ac:dyDescent="0.2">
      <c r="A3072" s="5" t="s">
        <v>332</v>
      </c>
      <c r="B3072" s="5" t="s">
        <v>69</v>
      </c>
      <c r="C3072" s="5" t="s">
        <v>189</v>
      </c>
      <c r="D3072" s="5" t="s">
        <v>188</v>
      </c>
      <c r="E3072" s="5">
        <v>58632</v>
      </c>
    </row>
    <row r="3073" spans="1:5" x14ac:dyDescent="0.2">
      <c r="A3073" s="5" t="s">
        <v>332</v>
      </c>
      <c r="B3073" s="5" t="s">
        <v>69</v>
      </c>
      <c r="C3073" s="5" t="s">
        <v>187</v>
      </c>
      <c r="D3073" s="5" t="s">
        <v>186</v>
      </c>
      <c r="E3073" s="5">
        <v>26249</v>
      </c>
    </row>
    <row r="3074" spans="1:5" x14ac:dyDescent="0.2">
      <c r="A3074" s="5" t="s">
        <v>332</v>
      </c>
      <c r="B3074" s="5" t="s">
        <v>69</v>
      </c>
      <c r="C3074" s="5" t="s">
        <v>185</v>
      </c>
      <c r="D3074" s="5" t="s">
        <v>184</v>
      </c>
      <c r="E3074" s="5">
        <v>32218</v>
      </c>
    </row>
    <row r="3075" spans="1:5" x14ac:dyDescent="0.2">
      <c r="A3075" s="5" t="s">
        <v>332</v>
      </c>
      <c r="B3075" s="5" t="s">
        <v>69</v>
      </c>
      <c r="C3075" s="5" t="s">
        <v>183</v>
      </c>
      <c r="D3075" s="5" t="s">
        <v>182</v>
      </c>
      <c r="E3075" s="5">
        <v>29707</v>
      </c>
    </row>
    <row r="3076" spans="1:5" x14ac:dyDescent="0.2">
      <c r="A3076" s="5" t="s">
        <v>332</v>
      </c>
      <c r="B3076" s="5" t="s">
        <v>69</v>
      </c>
      <c r="C3076" s="5" t="s">
        <v>181</v>
      </c>
      <c r="D3076" s="5" t="s">
        <v>180</v>
      </c>
      <c r="E3076" s="5">
        <v>2511</v>
      </c>
    </row>
    <row r="3077" spans="1:5" x14ac:dyDescent="0.2">
      <c r="A3077" s="5" t="s">
        <v>332</v>
      </c>
      <c r="B3077" s="5" t="s">
        <v>69</v>
      </c>
      <c r="C3077" s="5" t="s">
        <v>179</v>
      </c>
      <c r="D3077" s="5" t="s">
        <v>178</v>
      </c>
      <c r="E3077" s="5">
        <v>114771</v>
      </c>
    </row>
    <row r="3078" spans="1:5" x14ac:dyDescent="0.2">
      <c r="A3078" s="5" t="s">
        <v>332</v>
      </c>
      <c r="B3078" s="5" t="s">
        <v>69</v>
      </c>
      <c r="C3078" s="5" t="s">
        <v>177</v>
      </c>
      <c r="D3078" s="5" t="s">
        <v>176</v>
      </c>
      <c r="E3078" s="5">
        <v>23946</v>
      </c>
    </row>
    <row r="3079" spans="1:5" x14ac:dyDescent="0.2">
      <c r="A3079" s="5" t="s">
        <v>332</v>
      </c>
      <c r="B3079" s="5" t="s">
        <v>69</v>
      </c>
      <c r="C3079" s="5" t="s">
        <v>175</v>
      </c>
      <c r="D3079" s="5" t="s">
        <v>174</v>
      </c>
      <c r="E3079" s="5">
        <v>90825</v>
      </c>
    </row>
    <row r="3080" spans="1:5" x14ac:dyDescent="0.2">
      <c r="A3080" s="5" t="s">
        <v>332</v>
      </c>
      <c r="B3080" s="5" t="s">
        <v>69</v>
      </c>
      <c r="C3080" s="5" t="s">
        <v>173</v>
      </c>
      <c r="D3080" s="5" t="s">
        <v>172</v>
      </c>
      <c r="E3080" s="5">
        <v>36489</v>
      </c>
    </row>
    <row r="3081" spans="1:5" x14ac:dyDescent="0.2">
      <c r="A3081" s="5" t="s">
        <v>332</v>
      </c>
      <c r="B3081" s="5" t="s">
        <v>69</v>
      </c>
      <c r="C3081" s="5" t="s">
        <v>171</v>
      </c>
      <c r="D3081" s="5" t="s">
        <v>170</v>
      </c>
      <c r="E3081" s="5">
        <v>43129</v>
      </c>
    </row>
    <row r="3082" spans="1:5" x14ac:dyDescent="0.2">
      <c r="A3082" s="5" t="s">
        <v>332</v>
      </c>
      <c r="B3082" s="5" t="s">
        <v>69</v>
      </c>
      <c r="C3082" s="5" t="s">
        <v>169</v>
      </c>
      <c r="D3082" s="5" t="s">
        <v>168</v>
      </c>
      <c r="E3082" s="5">
        <v>11207</v>
      </c>
    </row>
    <row r="3083" spans="1:5" x14ac:dyDescent="0.2">
      <c r="A3083" s="5" t="s">
        <v>332</v>
      </c>
      <c r="B3083" s="5" t="s">
        <v>69</v>
      </c>
      <c r="C3083" s="5" t="s">
        <v>167</v>
      </c>
      <c r="D3083" s="5" t="s">
        <v>166</v>
      </c>
      <c r="E3083" s="5">
        <v>50361</v>
      </c>
    </row>
    <row r="3084" spans="1:5" x14ac:dyDescent="0.2">
      <c r="A3084" s="5" t="s">
        <v>332</v>
      </c>
      <c r="B3084" s="5" t="s">
        <v>69</v>
      </c>
      <c r="C3084" s="5" t="s">
        <v>165</v>
      </c>
      <c r="D3084" s="5" t="s">
        <v>164</v>
      </c>
      <c r="E3084" s="5">
        <v>16680</v>
      </c>
    </row>
    <row r="3085" spans="1:5" x14ac:dyDescent="0.2">
      <c r="A3085" s="5" t="s">
        <v>332</v>
      </c>
      <c r="B3085" s="5" t="s">
        <v>69</v>
      </c>
      <c r="C3085" s="5" t="s">
        <v>163</v>
      </c>
      <c r="D3085" s="5" t="s">
        <v>162</v>
      </c>
      <c r="E3085" s="5">
        <v>12288</v>
      </c>
    </row>
    <row r="3086" spans="1:5" x14ac:dyDescent="0.2">
      <c r="A3086" s="5" t="s">
        <v>332</v>
      </c>
      <c r="B3086" s="5" t="s">
        <v>69</v>
      </c>
      <c r="C3086" s="5" t="s">
        <v>161</v>
      </c>
      <c r="D3086" s="5" t="s">
        <v>160</v>
      </c>
      <c r="E3086" s="5">
        <v>4392</v>
      </c>
    </row>
    <row r="3087" spans="1:5" x14ac:dyDescent="0.2">
      <c r="A3087" s="5" t="s">
        <v>332</v>
      </c>
      <c r="B3087" s="5" t="s">
        <v>69</v>
      </c>
      <c r="C3087" s="5" t="s">
        <v>159</v>
      </c>
      <c r="D3087" s="5" t="s">
        <v>158</v>
      </c>
      <c r="E3087" s="5">
        <v>33681</v>
      </c>
    </row>
    <row r="3088" spans="1:5" x14ac:dyDescent="0.2">
      <c r="A3088" s="5" t="s">
        <v>332</v>
      </c>
      <c r="B3088" s="5" t="s">
        <v>69</v>
      </c>
      <c r="C3088" s="5" t="s">
        <v>157</v>
      </c>
      <c r="D3088" s="5" t="s">
        <v>156</v>
      </c>
      <c r="E3088" s="5">
        <v>10473</v>
      </c>
    </row>
    <row r="3089" spans="1:5" x14ac:dyDescent="0.2">
      <c r="A3089" s="5" t="s">
        <v>332</v>
      </c>
      <c r="B3089" s="5" t="s">
        <v>69</v>
      </c>
      <c r="C3089" s="5" t="s">
        <v>155</v>
      </c>
      <c r="D3089" s="5" t="s">
        <v>154</v>
      </c>
      <c r="E3089" s="5">
        <v>23208</v>
      </c>
    </row>
    <row r="3090" spans="1:5" x14ac:dyDescent="0.2">
      <c r="A3090" s="5" t="s">
        <v>332</v>
      </c>
      <c r="B3090" s="5" t="s">
        <v>69</v>
      </c>
      <c r="C3090" s="5" t="s">
        <v>153</v>
      </c>
      <c r="D3090" s="5" t="s">
        <v>152</v>
      </c>
      <c r="E3090" s="5">
        <v>26096</v>
      </c>
    </row>
    <row r="3091" spans="1:5" x14ac:dyDescent="0.2">
      <c r="A3091" s="5" t="s">
        <v>332</v>
      </c>
      <c r="B3091" s="5" t="s">
        <v>69</v>
      </c>
      <c r="C3091" s="5" t="s">
        <v>151</v>
      </c>
      <c r="D3091" s="5" t="s">
        <v>150</v>
      </c>
      <c r="E3091" s="5">
        <v>151858</v>
      </c>
    </row>
    <row r="3092" spans="1:5" x14ac:dyDescent="0.2">
      <c r="A3092" s="5" t="s">
        <v>332</v>
      </c>
      <c r="B3092" s="5" t="s">
        <v>69</v>
      </c>
      <c r="C3092" s="5" t="s">
        <v>149</v>
      </c>
      <c r="D3092" s="5" t="s">
        <v>148</v>
      </c>
      <c r="E3092" s="5">
        <v>17622</v>
      </c>
    </row>
    <row r="3093" spans="1:5" x14ac:dyDescent="0.2">
      <c r="A3093" s="5" t="s">
        <v>332</v>
      </c>
      <c r="B3093" s="5" t="s">
        <v>69</v>
      </c>
      <c r="C3093" s="5" t="s">
        <v>147</v>
      </c>
      <c r="D3093" s="5" t="s">
        <v>146</v>
      </c>
      <c r="E3093" s="5">
        <v>6288</v>
      </c>
    </row>
    <row r="3094" spans="1:5" x14ac:dyDescent="0.2">
      <c r="A3094" s="5" t="s">
        <v>332</v>
      </c>
      <c r="B3094" s="5" t="s">
        <v>69</v>
      </c>
      <c r="C3094" s="5" t="s">
        <v>145</v>
      </c>
      <c r="D3094" s="5" t="s">
        <v>144</v>
      </c>
      <c r="E3094" s="5">
        <v>127948</v>
      </c>
    </row>
    <row r="3095" spans="1:5" x14ac:dyDescent="0.2">
      <c r="A3095" s="5" t="s">
        <v>332</v>
      </c>
      <c r="B3095" s="5" t="s">
        <v>69</v>
      </c>
      <c r="C3095" s="5" t="s">
        <v>141</v>
      </c>
      <c r="D3095" s="5" t="s">
        <v>143</v>
      </c>
      <c r="E3095" s="5" t="s">
        <v>142</v>
      </c>
    </row>
    <row r="3096" spans="1:5" x14ac:dyDescent="0.2">
      <c r="A3096" s="5" t="s">
        <v>332</v>
      </c>
      <c r="B3096" s="5" t="s">
        <v>69</v>
      </c>
      <c r="C3096" s="5" t="s">
        <v>141</v>
      </c>
      <c r="D3096" s="5" t="s">
        <v>140</v>
      </c>
      <c r="E3096" s="5">
        <v>3782</v>
      </c>
    </row>
    <row r="3097" spans="1:5" x14ac:dyDescent="0.2">
      <c r="A3097" s="5" t="s">
        <v>332</v>
      </c>
      <c r="B3097" s="5" t="s">
        <v>69</v>
      </c>
      <c r="C3097" s="5" t="s">
        <v>139</v>
      </c>
      <c r="D3097" s="5" t="s">
        <v>138</v>
      </c>
      <c r="E3097" s="5">
        <v>130436</v>
      </c>
    </row>
    <row r="3098" spans="1:5" x14ac:dyDescent="0.2">
      <c r="A3098" s="5" t="s">
        <v>332</v>
      </c>
      <c r="B3098" s="5" t="s">
        <v>69</v>
      </c>
      <c r="C3098" s="5" t="s">
        <v>137</v>
      </c>
      <c r="D3098" s="5" t="s">
        <v>136</v>
      </c>
      <c r="E3098" s="5">
        <v>42527</v>
      </c>
    </row>
    <row r="3099" spans="1:5" x14ac:dyDescent="0.2">
      <c r="A3099" s="5" t="s">
        <v>332</v>
      </c>
      <c r="B3099" s="5" t="s">
        <v>69</v>
      </c>
      <c r="C3099" s="5" t="s">
        <v>135</v>
      </c>
      <c r="D3099" s="5" t="s">
        <v>134</v>
      </c>
      <c r="E3099" s="5">
        <v>109477</v>
      </c>
    </row>
    <row r="3100" spans="1:5" x14ac:dyDescent="0.2">
      <c r="A3100" s="5" t="s">
        <v>332</v>
      </c>
      <c r="B3100" s="5" t="s">
        <v>69</v>
      </c>
      <c r="C3100" s="5" t="s">
        <v>132</v>
      </c>
      <c r="D3100" s="5" t="s">
        <v>131</v>
      </c>
      <c r="E3100" s="5">
        <v>1038125</v>
      </c>
    </row>
    <row r="3101" spans="1:5" x14ac:dyDescent="0.2">
      <c r="A3101" s="5" t="s">
        <v>331</v>
      </c>
      <c r="B3101" s="5" t="s">
        <v>71</v>
      </c>
      <c r="C3101" s="5" t="s">
        <v>314</v>
      </c>
      <c r="D3101" s="5" t="s">
        <v>313</v>
      </c>
      <c r="E3101" s="5">
        <v>443670</v>
      </c>
    </row>
    <row r="3102" spans="1:5" x14ac:dyDescent="0.2">
      <c r="A3102" s="5" t="s">
        <v>331</v>
      </c>
      <c r="B3102" s="5" t="s">
        <v>71</v>
      </c>
      <c r="C3102" s="5" t="s">
        <v>312</v>
      </c>
      <c r="D3102" s="5" t="s">
        <v>311</v>
      </c>
      <c r="E3102" s="5">
        <v>380137</v>
      </c>
    </row>
    <row r="3103" spans="1:5" x14ac:dyDescent="0.2">
      <c r="A3103" s="5" t="s">
        <v>331</v>
      </c>
      <c r="B3103" s="5" t="s">
        <v>71</v>
      </c>
      <c r="C3103" s="5" t="s">
        <v>310</v>
      </c>
      <c r="D3103" s="5" t="s">
        <v>309</v>
      </c>
      <c r="E3103" s="5">
        <v>4932</v>
      </c>
    </row>
    <row r="3104" spans="1:5" x14ac:dyDescent="0.2">
      <c r="A3104" s="5" t="s">
        <v>331</v>
      </c>
      <c r="B3104" s="5" t="s">
        <v>71</v>
      </c>
      <c r="C3104" s="5" t="s">
        <v>308</v>
      </c>
      <c r="D3104" s="5" t="s">
        <v>307</v>
      </c>
      <c r="E3104" s="5">
        <v>4025</v>
      </c>
    </row>
    <row r="3105" spans="1:5" x14ac:dyDescent="0.2">
      <c r="A3105" s="5" t="s">
        <v>331</v>
      </c>
      <c r="B3105" s="5" t="s">
        <v>71</v>
      </c>
      <c r="C3105" s="5" t="s">
        <v>306</v>
      </c>
      <c r="D3105" s="5" t="s">
        <v>305</v>
      </c>
      <c r="E3105" s="5">
        <v>907</v>
      </c>
    </row>
    <row r="3106" spans="1:5" x14ac:dyDescent="0.2">
      <c r="A3106" s="5" t="s">
        <v>331</v>
      </c>
      <c r="B3106" s="5" t="s">
        <v>71</v>
      </c>
      <c r="C3106" s="5" t="s">
        <v>304</v>
      </c>
      <c r="D3106" s="5" t="s">
        <v>303</v>
      </c>
      <c r="E3106" s="5">
        <v>1260</v>
      </c>
    </row>
    <row r="3107" spans="1:5" x14ac:dyDescent="0.2">
      <c r="A3107" s="5" t="s">
        <v>331</v>
      </c>
      <c r="B3107" s="5" t="s">
        <v>71</v>
      </c>
      <c r="C3107" s="5" t="s">
        <v>302</v>
      </c>
      <c r="D3107" s="5" t="s">
        <v>301</v>
      </c>
      <c r="E3107" s="5">
        <v>9</v>
      </c>
    </row>
    <row r="3108" spans="1:5" x14ac:dyDescent="0.2">
      <c r="A3108" s="5" t="s">
        <v>331</v>
      </c>
      <c r="B3108" s="5" t="s">
        <v>71</v>
      </c>
      <c r="C3108" s="5" t="s">
        <v>300</v>
      </c>
      <c r="D3108" s="5" t="s">
        <v>299</v>
      </c>
      <c r="E3108" s="5">
        <v>1223</v>
      </c>
    </row>
    <row r="3109" spans="1:5" x14ac:dyDescent="0.2">
      <c r="A3109" s="5" t="s">
        <v>331</v>
      </c>
      <c r="B3109" s="5" t="s">
        <v>71</v>
      </c>
      <c r="C3109" s="5" t="s">
        <v>298</v>
      </c>
      <c r="D3109" s="5" t="s">
        <v>297</v>
      </c>
      <c r="E3109" s="5">
        <v>28</v>
      </c>
    </row>
    <row r="3110" spans="1:5" x14ac:dyDescent="0.2">
      <c r="A3110" s="5" t="s">
        <v>331</v>
      </c>
      <c r="B3110" s="5" t="s">
        <v>71</v>
      </c>
      <c r="C3110" s="5" t="s">
        <v>296</v>
      </c>
      <c r="D3110" s="5" t="s">
        <v>295</v>
      </c>
      <c r="E3110" s="5">
        <v>6766</v>
      </c>
    </row>
    <row r="3111" spans="1:5" x14ac:dyDescent="0.2">
      <c r="A3111" s="5" t="s">
        <v>331</v>
      </c>
      <c r="B3111" s="5" t="s">
        <v>71</v>
      </c>
      <c r="C3111" s="5" t="s">
        <v>294</v>
      </c>
      <c r="D3111" s="5" t="s">
        <v>293</v>
      </c>
      <c r="E3111" s="5">
        <v>15648</v>
      </c>
    </row>
    <row r="3112" spans="1:5" x14ac:dyDescent="0.2">
      <c r="A3112" s="5" t="s">
        <v>331</v>
      </c>
      <c r="B3112" s="5" t="s">
        <v>71</v>
      </c>
      <c r="C3112" s="5" t="s">
        <v>292</v>
      </c>
      <c r="D3112" s="5" t="s">
        <v>291</v>
      </c>
      <c r="E3112" s="5">
        <v>87744</v>
      </c>
    </row>
    <row r="3113" spans="1:5" x14ac:dyDescent="0.2">
      <c r="A3113" s="5" t="s">
        <v>331</v>
      </c>
      <c r="B3113" s="5" t="s">
        <v>71</v>
      </c>
      <c r="C3113" s="5" t="s">
        <v>290</v>
      </c>
      <c r="D3113" s="5" t="s">
        <v>289</v>
      </c>
      <c r="E3113" s="5">
        <v>32050</v>
      </c>
    </row>
    <row r="3114" spans="1:5" x14ac:dyDescent="0.2">
      <c r="A3114" s="5" t="s">
        <v>331</v>
      </c>
      <c r="B3114" s="5" t="s">
        <v>71</v>
      </c>
      <c r="C3114" s="5" t="s">
        <v>288</v>
      </c>
      <c r="D3114" s="5" t="s">
        <v>287</v>
      </c>
      <c r="E3114" s="5">
        <v>1213</v>
      </c>
    </row>
    <row r="3115" spans="1:5" x14ac:dyDescent="0.2">
      <c r="A3115" s="5" t="s">
        <v>331</v>
      </c>
      <c r="B3115" s="5" t="s">
        <v>71</v>
      </c>
      <c r="C3115" s="5" t="s">
        <v>286</v>
      </c>
      <c r="D3115" s="5" t="s">
        <v>285</v>
      </c>
      <c r="E3115" s="5">
        <v>1601</v>
      </c>
    </row>
    <row r="3116" spans="1:5" x14ac:dyDescent="0.2">
      <c r="A3116" s="5" t="s">
        <v>331</v>
      </c>
      <c r="B3116" s="5" t="s">
        <v>71</v>
      </c>
      <c r="C3116" s="5" t="s">
        <v>284</v>
      </c>
      <c r="D3116" s="5" t="s">
        <v>283</v>
      </c>
      <c r="E3116" s="5">
        <v>1149</v>
      </c>
    </row>
    <row r="3117" spans="1:5" x14ac:dyDescent="0.2">
      <c r="A3117" s="5" t="s">
        <v>331</v>
      </c>
      <c r="B3117" s="5" t="s">
        <v>71</v>
      </c>
      <c r="C3117" s="5" t="s">
        <v>282</v>
      </c>
      <c r="D3117" s="5" t="s">
        <v>281</v>
      </c>
      <c r="E3117" s="5">
        <v>3372</v>
      </c>
    </row>
    <row r="3118" spans="1:5" x14ac:dyDescent="0.2">
      <c r="A3118" s="5" t="s">
        <v>331</v>
      </c>
      <c r="B3118" s="5" t="s">
        <v>71</v>
      </c>
      <c r="C3118" s="5" t="s">
        <v>280</v>
      </c>
      <c r="D3118" s="5" t="s">
        <v>279</v>
      </c>
      <c r="E3118" s="5">
        <v>4813</v>
      </c>
    </row>
    <row r="3119" spans="1:5" x14ac:dyDescent="0.2">
      <c r="A3119" s="5" t="s">
        <v>331</v>
      </c>
      <c r="B3119" s="5" t="s">
        <v>71</v>
      </c>
      <c r="C3119" s="5" t="s">
        <v>278</v>
      </c>
      <c r="D3119" s="5" t="s">
        <v>277</v>
      </c>
      <c r="E3119" s="5">
        <v>7633</v>
      </c>
    </row>
    <row r="3120" spans="1:5" x14ac:dyDescent="0.2">
      <c r="A3120" s="5" t="s">
        <v>331</v>
      </c>
      <c r="B3120" s="5" t="s">
        <v>71</v>
      </c>
      <c r="C3120" s="5" t="s">
        <v>276</v>
      </c>
      <c r="D3120" s="5" t="s">
        <v>275</v>
      </c>
      <c r="E3120" s="5">
        <v>3517</v>
      </c>
    </row>
    <row r="3121" spans="1:5" x14ac:dyDescent="0.2">
      <c r="A3121" s="5" t="s">
        <v>331</v>
      </c>
      <c r="B3121" s="5" t="s">
        <v>71</v>
      </c>
      <c r="C3121" s="5" t="s">
        <v>274</v>
      </c>
      <c r="D3121" s="5" t="s">
        <v>273</v>
      </c>
      <c r="E3121" s="5">
        <v>3182</v>
      </c>
    </row>
    <row r="3122" spans="1:5" x14ac:dyDescent="0.2">
      <c r="A3122" s="5" t="s">
        <v>331</v>
      </c>
      <c r="B3122" s="5" t="s">
        <v>71</v>
      </c>
      <c r="C3122" s="5" t="s">
        <v>272</v>
      </c>
      <c r="D3122" s="5" t="s">
        <v>271</v>
      </c>
      <c r="E3122" s="5">
        <v>1487</v>
      </c>
    </row>
    <row r="3123" spans="1:5" x14ac:dyDescent="0.2">
      <c r="A3123" s="5" t="s">
        <v>331</v>
      </c>
      <c r="B3123" s="5" t="s">
        <v>71</v>
      </c>
      <c r="C3123" s="5" t="s">
        <v>270</v>
      </c>
      <c r="D3123" s="5" t="s">
        <v>269</v>
      </c>
      <c r="E3123" s="5">
        <v>1805</v>
      </c>
    </row>
    <row r="3124" spans="1:5" x14ac:dyDescent="0.2">
      <c r="A3124" s="5" t="s">
        <v>331</v>
      </c>
      <c r="B3124" s="5" t="s">
        <v>71</v>
      </c>
      <c r="C3124" s="5" t="s">
        <v>268</v>
      </c>
      <c r="D3124" s="5" t="s">
        <v>267</v>
      </c>
      <c r="E3124" s="5">
        <v>2278</v>
      </c>
    </row>
    <row r="3125" spans="1:5" x14ac:dyDescent="0.2">
      <c r="A3125" s="5" t="s">
        <v>331</v>
      </c>
      <c r="B3125" s="5" t="s">
        <v>71</v>
      </c>
      <c r="C3125" s="5" t="s">
        <v>266</v>
      </c>
      <c r="D3125" s="5" t="s">
        <v>265</v>
      </c>
      <c r="E3125" s="5">
        <v>55694</v>
      </c>
    </row>
    <row r="3126" spans="1:5" x14ac:dyDescent="0.2">
      <c r="A3126" s="5" t="s">
        <v>331</v>
      </c>
      <c r="B3126" s="5" t="s">
        <v>71</v>
      </c>
      <c r="C3126" s="5" t="s">
        <v>264</v>
      </c>
      <c r="D3126" s="5" t="s">
        <v>263</v>
      </c>
      <c r="E3126" s="5">
        <v>20203</v>
      </c>
    </row>
    <row r="3127" spans="1:5" x14ac:dyDescent="0.2">
      <c r="A3127" s="5" t="s">
        <v>331</v>
      </c>
      <c r="B3127" s="5" t="s">
        <v>71</v>
      </c>
      <c r="C3127" s="5" t="s">
        <v>262</v>
      </c>
      <c r="D3127" s="5" t="s">
        <v>261</v>
      </c>
      <c r="E3127" s="5">
        <v>2519</v>
      </c>
    </row>
    <row r="3128" spans="1:5" x14ac:dyDescent="0.2">
      <c r="A3128" s="5" t="s">
        <v>331</v>
      </c>
      <c r="B3128" s="5" t="s">
        <v>71</v>
      </c>
      <c r="C3128" s="5" t="s">
        <v>260</v>
      </c>
      <c r="D3128" s="5" t="s">
        <v>259</v>
      </c>
      <c r="E3128" s="5">
        <v>382</v>
      </c>
    </row>
    <row r="3129" spans="1:5" x14ac:dyDescent="0.2">
      <c r="A3129" s="5" t="s">
        <v>331</v>
      </c>
      <c r="B3129" s="5" t="s">
        <v>71</v>
      </c>
      <c r="C3129" s="5" t="s">
        <v>258</v>
      </c>
      <c r="D3129" s="5" t="s">
        <v>257</v>
      </c>
      <c r="E3129" s="5">
        <v>1701</v>
      </c>
    </row>
    <row r="3130" spans="1:5" x14ac:dyDescent="0.2">
      <c r="A3130" s="5" t="s">
        <v>331</v>
      </c>
      <c r="B3130" s="5" t="s">
        <v>71</v>
      </c>
      <c r="C3130" s="5" t="s">
        <v>255</v>
      </c>
      <c r="D3130" s="5" t="s">
        <v>254</v>
      </c>
      <c r="E3130" s="5">
        <v>918</v>
      </c>
    </row>
    <row r="3131" spans="1:5" x14ac:dyDescent="0.2">
      <c r="A3131" s="5" t="s">
        <v>331</v>
      </c>
      <c r="B3131" s="5" t="s">
        <v>71</v>
      </c>
      <c r="C3131" s="5" t="s">
        <v>253</v>
      </c>
      <c r="D3131" s="5" t="s">
        <v>252</v>
      </c>
      <c r="E3131" s="5">
        <v>459</v>
      </c>
    </row>
    <row r="3132" spans="1:5" x14ac:dyDescent="0.2">
      <c r="A3132" s="5" t="s">
        <v>331</v>
      </c>
      <c r="B3132" s="5" t="s">
        <v>71</v>
      </c>
      <c r="C3132" s="5" t="s">
        <v>251</v>
      </c>
      <c r="D3132" s="5" t="s">
        <v>250</v>
      </c>
      <c r="E3132" s="5">
        <v>25594</v>
      </c>
    </row>
    <row r="3133" spans="1:5" x14ac:dyDescent="0.2">
      <c r="A3133" s="5" t="s">
        <v>331</v>
      </c>
      <c r="B3133" s="5" t="s">
        <v>71</v>
      </c>
      <c r="C3133" s="5" t="s">
        <v>249</v>
      </c>
      <c r="D3133" s="5" t="s">
        <v>248</v>
      </c>
      <c r="E3133" s="5">
        <v>3918</v>
      </c>
    </row>
    <row r="3134" spans="1:5" x14ac:dyDescent="0.2">
      <c r="A3134" s="5" t="s">
        <v>331</v>
      </c>
      <c r="B3134" s="5" t="s">
        <v>71</v>
      </c>
      <c r="C3134" s="5" t="s">
        <v>247</v>
      </c>
      <c r="D3134" s="5" t="s">
        <v>246</v>
      </c>
      <c r="E3134" s="5">
        <v>25214</v>
      </c>
    </row>
    <row r="3135" spans="1:5" x14ac:dyDescent="0.2">
      <c r="A3135" s="5" t="s">
        <v>331</v>
      </c>
      <c r="B3135" s="5" t="s">
        <v>71</v>
      </c>
      <c r="C3135" s="5" t="s">
        <v>245</v>
      </c>
      <c r="D3135" s="5" t="s">
        <v>244</v>
      </c>
      <c r="E3135" s="5">
        <v>23578</v>
      </c>
    </row>
    <row r="3136" spans="1:5" x14ac:dyDescent="0.2">
      <c r="A3136" s="5" t="s">
        <v>331</v>
      </c>
      <c r="B3136" s="5" t="s">
        <v>71</v>
      </c>
      <c r="C3136" s="5" t="s">
        <v>243</v>
      </c>
      <c r="D3136" s="5" t="s">
        <v>242</v>
      </c>
      <c r="E3136" s="5">
        <v>9716</v>
      </c>
    </row>
    <row r="3137" spans="1:5" x14ac:dyDescent="0.2">
      <c r="A3137" s="5" t="s">
        <v>331</v>
      </c>
      <c r="B3137" s="5" t="s">
        <v>71</v>
      </c>
      <c r="C3137" s="5" t="s">
        <v>241</v>
      </c>
      <c r="D3137" s="5" t="s">
        <v>240</v>
      </c>
      <c r="E3137" s="5">
        <v>1805</v>
      </c>
    </row>
    <row r="3138" spans="1:5" x14ac:dyDescent="0.2">
      <c r="A3138" s="5" t="s">
        <v>331</v>
      </c>
      <c r="B3138" s="5" t="s">
        <v>71</v>
      </c>
      <c r="C3138" s="5" t="s">
        <v>239</v>
      </c>
      <c r="D3138" s="5" t="s">
        <v>238</v>
      </c>
      <c r="E3138" s="5">
        <v>401</v>
      </c>
    </row>
    <row r="3139" spans="1:5" x14ac:dyDescent="0.2">
      <c r="A3139" s="5" t="s">
        <v>331</v>
      </c>
      <c r="B3139" s="5" t="s">
        <v>71</v>
      </c>
      <c r="C3139" s="5" t="s">
        <v>237</v>
      </c>
      <c r="D3139" s="5" t="s">
        <v>236</v>
      </c>
      <c r="E3139" s="5">
        <v>217</v>
      </c>
    </row>
    <row r="3140" spans="1:5" x14ac:dyDescent="0.2">
      <c r="A3140" s="5" t="s">
        <v>331</v>
      </c>
      <c r="B3140" s="5" t="s">
        <v>71</v>
      </c>
      <c r="C3140" s="5" t="s">
        <v>235</v>
      </c>
      <c r="D3140" s="5" t="s">
        <v>234</v>
      </c>
      <c r="E3140" s="5">
        <v>3361</v>
      </c>
    </row>
    <row r="3141" spans="1:5" x14ac:dyDescent="0.2">
      <c r="A3141" s="5" t="s">
        <v>331</v>
      </c>
      <c r="B3141" s="5" t="s">
        <v>71</v>
      </c>
      <c r="C3141" s="5" t="s">
        <v>233</v>
      </c>
      <c r="D3141" s="5" t="s">
        <v>232</v>
      </c>
      <c r="E3141" s="5">
        <v>428</v>
      </c>
    </row>
    <row r="3142" spans="1:5" x14ac:dyDescent="0.2">
      <c r="A3142" s="5" t="s">
        <v>331</v>
      </c>
      <c r="B3142" s="5" t="s">
        <v>71</v>
      </c>
      <c r="C3142" s="5" t="s">
        <v>231</v>
      </c>
      <c r="D3142" s="5" t="s">
        <v>230</v>
      </c>
      <c r="E3142" s="5">
        <v>54</v>
      </c>
    </row>
    <row r="3143" spans="1:5" x14ac:dyDescent="0.2">
      <c r="A3143" s="5" t="s">
        <v>331</v>
      </c>
      <c r="B3143" s="5" t="s">
        <v>71</v>
      </c>
      <c r="C3143" s="5" t="s">
        <v>229</v>
      </c>
      <c r="D3143" s="5" t="s">
        <v>228</v>
      </c>
      <c r="E3143" s="5">
        <v>2162</v>
      </c>
    </row>
    <row r="3144" spans="1:5" x14ac:dyDescent="0.2">
      <c r="A3144" s="5" t="s">
        <v>331</v>
      </c>
      <c r="B3144" s="5" t="s">
        <v>71</v>
      </c>
      <c r="C3144" s="5" t="s">
        <v>227</v>
      </c>
      <c r="D3144" s="5" t="s">
        <v>226</v>
      </c>
      <c r="E3144" s="5">
        <v>1288</v>
      </c>
    </row>
    <row r="3145" spans="1:5" x14ac:dyDescent="0.2">
      <c r="A3145" s="5" t="s">
        <v>331</v>
      </c>
      <c r="B3145" s="5" t="s">
        <v>71</v>
      </c>
      <c r="C3145" s="5" t="s">
        <v>225</v>
      </c>
      <c r="D3145" s="5" t="s">
        <v>224</v>
      </c>
      <c r="E3145" s="5">
        <v>13016</v>
      </c>
    </row>
    <row r="3146" spans="1:5" x14ac:dyDescent="0.2">
      <c r="A3146" s="5" t="s">
        <v>331</v>
      </c>
      <c r="B3146" s="5" t="s">
        <v>71</v>
      </c>
      <c r="C3146" s="5" t="s">
        <v>223</v>
      </c>
      <c r="D3146" s="5" t="s">
        <v>222</v>
      </c>
      <c r="E3146" s="5">
        <v>3770</v>
      </c>
    </row>
    <row r="3147" spans="1:5" x14ac:dyDescent="0.2">
      <c r="A3147" s="5" t="s">
        <v>331</v>
      </c>
      <c r="B3147" s="5" t="s">
        <v>71</v>
      </c>
      <c r="C3147" s="5" t="s">
        <v>221</v>
      </c>
      <c r="D3147" s="5" t="s">
        <v>220</v>
      </c>
      <c r="E3147" s="5">
        <v>704</v>
      </c>
    </row>
    <row r="3148" spans="1:5" x14ac:dyDescent="0.2">
      <c r="A3148" s="5" t="s">
        <v>331</v>
      </c>
      <c r="B3148" s="5" t="s">
        <v>71</v>
      </c>
      <c r="C3148" s="5" t="s">
        <v>219</v>
      </c>
      <c r="D3148" s="5" t="s">
        <v>218</v>
      </c>
      <c r="E3148" s="5">
        <v>6771</v>
      </c>
    </row>
    <row r="3149" spans="1:5" x14ac:dyDescent="0.2">
      <c r="A3149" s="5" t="s">
        <v>331</v>
      </c>
      <c r="B3149" s="5" t="s">
        <v>71</v>
      </c>
      <c r="C3149" s="5" t="s">
        <v>217</v>
      </c>
      <c r="D3149" s="5" t="s">
        <v>216</v>
      </c>
      <c r="E3149" s="5">
        <v>1771</v>
      </c>
    </row>
    <row r="3150" spans="1:5" x14ac:dyDescent="0.2">
      <c r="A3150" s="5" t="s">
        <v>331</v>
      </c>
      <c r="B3150" s="5" t="s">
        <v>71</v>
      </c>
      <c r="C3150" s="5" t="s">
        <v>215</v>
      </c>
      <c r="D3150" s="5" t="s">
        <v>214</v>
      </c>
      <c r="E3150" s="5">
        <v>85647</v>
      </c>
    </row>
    <row r="3151" spans="1:5" x14ac:dyDescent="0.2">
      <c r="A3151" s="5" t="s">
        <v>331</v>
      </c>
      <c r="B3151" s="5" t="s">
        <v>71</v>
      </c>
      <c r="C3151" s="5" t="s">
        <v>213</v>
      </c>
      <c r="D3151" s="5" t="s">
        <v>212</v>
      </c>
      <c r="E3151" s="5">
        <v>35462</v>
      </c>
    </row>
    <row r="3152" spans="1:5" x14ac:dyDescent="0.2">
      <c r="A3152" s="5" t="s">
        <v>331</v>
      </c>
      <c r="B3152" s="5" t="s">
        <v>71</v>
      </c>
      <c r="C3152" s="5" t="s">
        <v>211</v>
      </c>
      <c r="D3152" s="5" t="s">
        <v>210</v>
      </c>
      <c r="E3152" s="5">
        <v>25809</v>
      </c>
    </row>
    <row r="3153" spans="1:5" x14ac:dyDescent="0.2">
      <c r="A3153" s="5" t="s">
        <v>331</v>
      </c>
      <c r="B3153" s="5" t="s">
        <v>71</v>
      </c>
      <c r="C3153" s="5" t="s">
        <v>209</v>
      </c>
      <c r="D3153" s="5" t="s">
        <v>208</v>
      </c>
      <c r="E3153" s="5">
        <v>3194</v>
      </c>
    </row>
    <row r="3154" spans="1:5" x14ac:dyDescent="0.2">
      <c r="A3154" s="5" t="s">
        <v>331</v>
      </c>
      <c r="B3154" s="5" t="s">
        <v>71</v>
      </c>
      <c r="C3154" s="5" t="s">
        <v>207</v>
      </c>
      <c r="D3154" s="5" t="s">
        <v>206</v>
      </c>
      <c r="E3154" s="5">
        <v>6064</v>
      </c>
    </row>
    <row r="3155" spans="1:5" x14ac:dyDescent="0.2">
      <c r="A3155" s="5" t="s">
        <v>331</v>
      </c>
      <c r="B3155" s="5" t="s">
        <v>71</v>
      </c>
      <c r="C3155" s="5" t="s">
        <v>205</v>
      </c>
      <c r="D3155" s="5" t="s">
        <v>204</v>
      </c>
      <c r="E3155" s="5">
        <v>395</v>
      </c>
    </row>
    <row r="3156" spans="1:5" x14ac:dyDescent="0.2">
      <c r="A3156" s="5" t="s">
        <v>331</v>
      </c>
      <c r="B3156" s="5" t="s">
        <v>71</v>
      </c>
      <c r="C3156" s="5" t="s">
        <v>203</v>
      </c>
      <c r="D3156" s="5" t="s">
        <v>202</v>
      </c>
      <c r="E3156" s="5">
        <v>50186</v>
      </c>
    </row>
    <row r="3157" spans="1:5" x14ac:dyDescent="0.2">
      <c r="A3157" s="5" t="s">
        <v>331</v>
      </c>
      <c r="B3157" s="5" t="s">
        <v>71</v>
      </c>
      <c r="C3157" s="5" t="s">
        <v>201</v>
      </c>
      <c r="D3157" s="5" t="s">
        <v>200</v>
      </c>
      <c r="E3157" s="5">
        <v>46916</v>
      </c>
    </row>
    <row r="3158" spans="1:5" x14ac:dyDescent="0.2">
      <c r="A3158" s="5" t="s">
        <v>331</v>
      </c>
      <c r="B3158" s="5" t="s">
        <v>71</v>
      </c>
      <c r="C3158" s="5" t="s">
        <v>199</v>
      </c>
      <c r="D3158" s="5" t="s">
        <v>198</v>
      </c>
      <c r="E3158" s="5">
        <v>3270</v>
      </c>
    </row>
    <row r="3159" spans="1:5" x14ac:dyDescent="0.2">
      <c r="A3159" s="5" t="s">
        <v>331</v>
      </c>
      <c r="B3159" s="5" t="s">
        <v>71</v>
      </c>
      <c r="C3159" s="5" t="s">
        <v>197</v>
      </c>
      <c r="D3159" s="5" t="s">
        <v>196</v>
      </c>
      <c r="E3159" s="5">
        <v>48254</v>
      </c>
    </row>
    <row r="3160" spans="1:5" x14ac:dyDescent="0.2">
      <c r="A3160" s="5" t="s">
        <v>331</v>
      </c>
      <c r="B3160" s="5" t="s">
        <v>71</v>
      </c>
      <c r="C3160" s="5" t="s">
        <v>195</v>
      </c>
      <c r="D3160" s="5" t="s">
        <v>194</v>
      </c>
      <c r="E3160" s="5">
        <v>23117</v>
      </c>
    </row>
    <row r="3161" spans="1:5" x14ac:dyDescent="0.2">
      <c r="A3161" s="5" t="s">
        <v>331</v>
      </c>
      <c r="B3161" s="5" t="s">
        <v>71</v>
      </c>
      <c r="C3161" s="5" t="s">
        <v>193</v>
      </c>
      <c r="D3161" s="5" t="s">
        <v>192</v>
      </c>
      <c r="E3161" s="5">
        <v>3390</v>
      </c>
    </row>
    <row r="3162" spans="1:5" x14ac:dyDescent="0.2">
      <c r="A3162" s="5" t="s">
        <v>331</v>
      </c>
      <c r="B3162" s="5" t="s">
        <v>71</v>
      </c>
      <c r="C3162" s="5" t="s">
        <v>191</v>
      </c>
      <c r="D3162" s="5" t="s">
        <v>190</v>
      </c>
      <c r="E3162" s="5">
        <v>4837</v>
      </c>
    </row>
    <row r="3163" spans="1:5" x14ac:dyDescent="0.2">
      <c r="A3163" s="5" t="s">
        <v>331</v>
      </c>
      <c r="B3163" s="5" t="s">
        <v>71</v>
      </c>
      <c r="C3163" s="5" t="s">
        <v>189</v>
      </c>
      <c r="D3163" s="5" t="s">
        <v>188</v>
      </c>
      <c r="E3163" s="5">
        <v>14890</v>
      </c>
    </row>
    <row r="3164" spans="1:5" x14ac:dyDescent="0.2">
      <c r="A3164" s="5" t="s">
        <v>331</v>
      </c>
      <c r="B3164" s="5" t="s">
        <v>71</v>
      </c>
      <c r="C3164" s="5" t="s">
        <v>187</v>
      </c>
      <c r="D3164" s="5" t="s">
        <v>186</v>
      </c>
      <c r="E3164" s="5">
        <v>11189</v>
      </c>
    </row>
    <row r="3165" spans="1:5" x14ac:dyDescent="0.2">
      <c r="A3165" s="5" t="s">
        <v>331</v>
      </c>
      <c r="B3165" s="5" t="s">
        <v>71</v>
      </c>
      <c r="C3165" s="5" t="s">
        <v>185</v>
      </c>
      <c r="D3165" s="5" t="s">
        <v>184</v>
      </c>
      <c r="E3165" s="5">
        <v>13949</v>
      </c>
    </row>
    <row r="3166" spans="1:5" x14ac:dyDescent="0.2">
      <c r="A3166" s="5" t="s">
        <v>331</v>
      </c>
      <c r="B3166" s="5" t="s">
        <v>71</v>
      </c>
      <c r="C3166" s="5" t="s">
        <v>183</v>
      </c>
      <c r="D3166" s="5" t="s">
        <v>182</v>
      </c>
      <c r="E3166" s="5">
        <v>13201</v>
      </c>
    </row>
    <row r="3167" spans="1:5" x14ac:dyDescent="0.2">
      <c r="A3167" s="5" t="s">
        <v>331</v>
      </c>
      <c r="B3167" s="5" t="s">
        <v>71</v>
      </c>
      <c r="C3167" s="5" t="s">
        <v>181</v>
      </c>
      <c r="D3167" s="5" t="s">
        <v>180</v>
      </c>
      <c r="E3167" s="5">
        <v>748</v>
      </c>
    </row>
    <row r="3168" spans="1:5" x14ac:dyDescent="0.2">
      <c r="A3168" s="5" t="s">
        <v>331</v>
      </c>
      <c r="B3168" s="5" t="s">
        <v>71</v>
      </c>
      <c r="C3168" s="5" t="s">
        <v>179</v>
      </c>
      <c r="D3168" s="5" t="s">
        <v>178</v>
      </c>
      <c r="E3168" s="5">
        <v>34810</v>
      </c>
    </row>
    <row r="3169" spans="1:5" x14ac:dyDescent="0.2">
      <c r="A3169" s="5" t="s">
        <v>331</v>
      </c>
      <c r="B3169" s="5" t="s">
        <v>71</v>
      </c>
      <c r="C3169" s="5" t="s">
        <v>177</v>
      </c>
      <c r="D3169" s="5" t="s">
        <v>176</v>
      </c>
      <c r="E3169" s="5">
        <v>4788</v>
      </c>
    </row>
    <row r="3170" spans="1:5" x14ac:dyDescent="0.2">
      <c r="A3170" s="5" t="s">
        <v>331</v>
      </c>
      <c r="B3170" s="5" t="s">
        <v>71</v>
      </c>
      <c r="C3170" s="5" t="s">
        <v>175</v>
      </c>
      <c r="D3170" s="5" t="s">
        <v>174</v>
      </c>
      <c r="E3170" s="5">
        <v>30022</v>
      </c>
    </row>
    <row r="3171" spans="1:5" x14ac:dyDescent="0.2">
      <c r="A3171" s="5" t="s">
        <v>331</v>
      </c>
      <c r="B3171" s="5" t="s">
        <v>71</v>
      </c>
      <c r="C3171" s="5" t="s">
        <v>173</v>
      </c>
      <c r="D3171" s="5" t="s">
        <v>172</v>
      </c>
      <c r="E3171" s="5">
        <v>14800</v>
      </c>
    </row>
    <row r="3172" spans="1:5" x14ac:dyDescent="0.2">
      <c r="A3172" s="5" t="s">
        <v>331</v>
      </c>
      <c r="B3172" s="5" t="s">
        <v>71</v>
      </c>
      <c r="C3172" s="5" t="s">
        <v>171</v>
      </c>
      <c r="D3172" s="5" t="s">
        <v>170</v>
      </c>
      <c r="E3172" s="5">
        <v>12714</v>
      </c>
    </row>
    <row r="3173" spans="1:5" x14ac:dyDescent="0.2">
      <c r="A3173" s="5" t="s">
        <v>331</v>
      </c>
      <c r="B3173" s="5" t="s">
        <v>71</v>
      </c>
      <c r="C3173" s="5" t="s">
        <v>169</v>
      </c>
      <c r="D3173" s="5" t="s">
        <v>168</v>
      </c>
      <c r="E3173" s="5">
        <v>2508</v>
      </c>
    </row>
    <row r="3174" spans="1:5" x14ac:dyDescent="0.2">
      <c r="A3174" s="5" t="s">
        <v>331</v>
      </c>
      <c r="B3174" s="5" t="s">
        <v>71</v>
      </c>
      <c r="C3174" s="5" t="s">
        <v>167</v>
      </c>
      <c r="D3174" s="5" t="s">
        <v>166</v>
      </c>
      <c r="E3174" s="5">
        <v>14512</v>
      </c>
    </row>
    <row r="3175" spans="1:5" x14ac:dyDescent="0.2">
      <c r="A3175" s="5" t="s">
        <v>331</v>
      </c>
      <c r="B3175" s="5" t="s">
        <v>71</v>
      </c>
      <c r="C3175" s="5" t="s">
        <v>165</v>
      </c>
      <c r="D3175" s="5" t="s">
        <v>164</v>
      </c>
      <c r="E3175" s="5">
        <v>3978</v>
      </c>
    </row>
    <row r="3176" spans="1:5" x14ac:dyDescent="0.2">
      <c r="A3176" s="5" t="s">
        <v>331</v>
      </c>
      <c r="B3176" s="5" t="s">
        <v>71</v>
      </c>
      <c r="C3176" s="5" t="s">
        <v>163</v>
      </c>
      <c r="D3176" s="5" t="s">
        <v>162</v>
      </c>
      <c r="E3176" s="5">
        <v>2391</v>
      </c>
    </row>
    <row r="3177" spans="1:5" x14ac:dyDescent="0.2">
      <c r="A3177" s="5" t="s">
        <v>331</v>
      </c>
      <c r="B3177" s="5" t="s">
        <v>71</v>
      </c>
      <c r="C3177" s="5" t="s">
        <v>161</v>
      </c>
      <c r="D3177" s="5" t="s">
        <v>160</v>
      </c>
      <c r="E3177" s="5">
        <v>1587</v>
      </c>
    </row>
    <row r="3178" spans="1:5" x14ac:dyDescent="0.2">
      <c r="A3178" s="5" t="s">
        <v>331</v>
      </c>
      <c r="B3178" s="5" t="s">
        <v>71</v>
      </c>
      <c r="C3178" s="5" t="s">
        <v>159</v>
      </c>
      <c r="D3178" s="5" t="s">
        <v>158</v>
      </c>
      <c r="E3178" s="5">
        <v>10534</v>
      </c>
    </row>
    <row r="3179" spans="1:5" x14ac:dyDescent="0.2">
      <c r="A3179" s="5" t="s">
        <v>331</v>
      </c>
      <c r="B3179" s="5" t="s">
        <v>71</v>
      </c>
      <c r="C3179" s="5" t="s">
        <v>157</v>
      </c>
      <c r="D3179" s="5" t="s">
        <v>156</v>
      </c>
      <c r="E3179" s="5">
        <v>2045</v>
      </c>
    </row>
    <row r="3180" spans="1:5" x14ac:dyDescent="0.2">
      <c r="A3180" s="5" t="s">
        <v>331</v>
      </c>
      <c r="B3180" s="5" t="s">
        <v>71</v>
      </c>
      <c r="C3180" s="5" t="s">
        <v>155</v>
      </c>
      <c r="D3180" s="5" t="s">
        <v>154</v>
      </c>
      <c r="E3180" s="5">
        <v>8489</v>
      </c>
    </row>
    <row r="3181" spans="1:5" x14ac:dyDescent="0.2">
      <c r="A3181" s="5" t="s">
        <v>331</v>
      </c>
      <c r="B3181" s="5" t="s">
        <v>71</v>
      </c>
      <c r="C3181" s="5" t="s">
        <v>153</v>
      </c>
      <c r="D3181" s="5" t="s">
        <v>152</v>
      </c>
      <c r="E3181" s="5">
        <v>9039</v>
      </c>
    </row>
    <row r="3182" spans="1:5" x14ac:dyDescent="0.2">
      <c r="A3182" s="5" t="s">
        <v>331</v>
      </c>
      <c r="B3182" s="5" t="s">
        <v>71</v>
      </c>
      <c r="C3182" s="5" t="s">
        <v>151</v>
      </c>
      <c r="D3182" s="5" t="s">
        <v>150</v>
      </c>
      <c r="E3182" s="5">
        <v>63532</v>
      </c>
    </row>
    <row r="3183" spans="1:5" x14ac:dyDescent="0.2">
      <c r="A3183" s="5" t="s">
        <v>331</v>
      </c>
      <c r="B3183" s="5" t="s">
        <v>71</v>
      </c>
      <c r="C3183" s="5" t="s">
        <v>149</v>
      </c>
      <c r="D3183" s="5" t="s">
        <v>148</v>
      </c>
      <c r="E3183" s="5">
        <v>8725</v>
      </c>
    </row>
    <row r="3184" spans="1:5" x14ac:dyDescent="0.2">
      <c r="A3184" s="5" t="s">
        <v>331</v>
      </c>
      <c r="B3184" s="5" t="s">
        <v>71</v>
      </c>
      <c r="C3184" s="5" t="s">
        <v>147</v>
      </c>
      <c r="D3184" s="5" t="s">
        <v>146</v>
      </c>
      <c r="E3184" s="5">
        <v>12134</v>
      </c>
    </row>
    <row r="3185" spans="1:5" x14ac:dyDescent="0.2">
      <c r="A3185" s="5" t="s">
        <v>331</v>
      </c>
      <c r="B3185" s="5" t="s">
        <v>71</v>
      </c>
      <c r="C3185" s="5" t="s">
        <v>145</v>
      </c>
      <c r="D3185" s="5" t="s">
        <v>144</v>
      </c>
      <c r="E3185" s="5">
        <v>42673</v>
      </c>
    </row>
    <row r="3186" spans="1:5" x14ac:dyDescent="0.2">
      <c r="A3186" s="5" t="s">
        <v>331</v>
      </c>
      <c r="B3186" s="5" t="s">
        <v>71</v>
      </c>
      <c r="C3186" s="5" t="s">
        <v>141</v>
      </c>
      <c r="D3186" s="5" t="s">
        <v>143</v>
      </c>
      <c r="E3186" s="5" t="s">
        <v>142</v>
      </c>
    </row>
    <row r="3187" spans="1:5" x14ac:dyDescent="0.2">
      <c r="A3187" s="5" t="s">
        <v>331</v>
      </c>
      <c r="B3187" s="5" t="s">
        <v>71</v>
      </c>
      <c r="C3187" s="5" t="s">
        <v>141</v>
      </c>
      <c r="D3187" s="5" t="s">
        <v>140</v>
      </c>
      <c r="E3187" s="5">
        <v>6193</v>
      </c>
    </row>
    <row r="3188" spans="1:5" x14ac:dyDescent="0.2">
      <c r="A3188" s="5" t="s">
        <v>331</v>
      </c>
      <c r="B3188" s="5" t="s">
        <v>71</v>
      </c>
      <c r="C3188" s="5" t="s">
        <v>139</v>
      </c>
      <c r="D3188" s="5" t="s">
        <v>138</v>
      </c>
      <c r="E3188" s="5">
        <v>48792</v>
      </c>
    </row>
    <row r="3189" spans="1:5" x14ac:dyDescent="0.2">
      <c r="A3189" s="5" t="s">
        <v>331</v>
      </c>
      <c r="B3189" s="5" t="s">
        <v>71</v>
      </c>
      <c r="C3189" s="5" t="s">
        <v>137</v>
      </c>
      <c r="D3189" s="5" t="s">
        <v>136</v>
      </c>
      <c r="E3189" s="5">
        <v>16482</v>
      </c>
    </row>
    <row r="3190" spans="1:5" x14ac:dyDescent="0.2">
      <c r="A3190" s="5" t="s">
        <v>331</v>
      </c>
      <c r="B3190" s="5" t="s">
        <v>71</v>
      </c>
      <c r="C3190" s="5" t="s">
        <v>135</v>
      </c>
      <c r="D3190" s="5" t="s">
        <v>134</v>
      </c>
      <c r="E3190" s="5">
        <v>109584</v>
      </c>
    </row>
    <row r="3191" spans="1:5" x14ac:dyDescent="0.2">
      <c r="A3191" s="5" t="s">
        <v>331</v>
      </c>
      <c r="B3191" s="5" t="s">
        <v>71</v>
      </c>
      <c r="C3191" s="5" t="s">
        <v>132</v>
      </c>
      <c r="D3191" s="5" t="s">
        <v>131</v>
      </c>
      <c r="E3191" s="5">
        <v>270553</v>
      </c>
    </row>
    <row r="3192" spans="1:5" x14ac:dyDescent="0.2">
      <c r="A3192" s="5" t="s">
        <v>330</v>
      </c>
      <c r="B3192" s="5" t="s">
        <v>73</v>
      </c>
      <c r="C3192" s="5" t="s">
        <v>314</v>
      </c>
      <c r="D3192" s="5" t="s">
        <v>313</v>
      </c>
      <c r="E3192" s="5">
        <v>49769</v>
      </c>
    </row>
    <row r="3193" spans="1:5" x14ac:dyDescent="0.2">
      <c r="A3193" s="5" t="s">
        <v>330</v>
      </c>
      <c r="B3193" s="5" t="s">
        <v>73</v>
      </c>
      <c r="C3193" s="5" t="s">
        <v>312</v>
      </c>
      <c r="D3193" s="5" t="s">
        <v>311</v>
      </c>
      <c r="E3193" s="5">
        <v>44632</v>
      </c>
    </row>
    <row r="3194" spans="1:5" x14ac:dyDescent="0.2">
      <c r="A3194" s="5" t="s">
        <v>330</v>
      </c>
      <c r="B3194" s="5" t="s">
        <v>73</v>
      </c>
      <c r="C3194" s="5" t="s">
        <v>310</v>
      </c>
      <c r="D3194" s="5" t="s">
        <v>309</v>
      </c>
      <c r="E3194" s="5">
        <v>5267</v>
      </c>
    </row>
    <row r="3195" spans="1:5" x14ac:dyDescent="0.2">
      <c r="A3195" s="5" t="s">
        <v>330</v>
      </c>
      <c r="B3195" s="5" t="s">
        <v>73</v>
      </c>
      <c r="C3195" s="5" t="s">
        <v>308</v>
      </c>
      <c r="D3195" s="5" t="s">
        <v>307</v>
      </c>
      <c r="E3195" s="5">
        <v>5105</v>
      </c>
    </row>
    <row r="3196" spans="1:5" x14ac:dyDescent="0.2">
      <c r="A3196" s="5" t="s">
        <v>330</v>
      </c>
      <c r="B3196" s="5" t="s">
        <v>73</v>
      </c>
      <c r="C3196" s="5" t="s">
        <v>306</v>
      </c>
      <c r="D3196" s="5" t="s">
        <v>305</v>
      </c>
      <c r="E3196" s="5">
        <v>161</v>
      </c>
    </row>
    <row r="3197" spans="1:5" x14ac:dyDescent="0.2">
      <c r="A3197" s="5" t="s">
        <v>330</v>
      </c>
      <c r="B3197" s="5" t="s">
        <v>73</v>
      </c>
      <c r="C3197" s="5" t="s">
        <v>304</v>
      </c>
      <c r="D3197" s="5" t="s">
        <v>303</v>
      </c>
      <c r="E3197" s="5">
        <v>6633</v>
      </c>
    </row>
    <row r="3198" spans="1:5" x14ac:dyDescent="0.2">
      <c r="A3198" s="5" t="s">
        <v>330</v>
      </c>
      <c r="B3198" s="5" t="s">
        <v>73</v>
      </c>
      <c r="C3198" s="5" t="s">
        <v>302</v>
      </c>
      <c r="D3198" s="5" t="s">
        <v>301</v>
      </c>
      <c r="E3198" s="5">
        <v>2634</v>
      </c>
    </row>
    <row r="3199" spans="1:5" x14ac:dyDescent="0.2">
      <c r="A3199" s="5" t="s">
        <v>330</v>
      </c>
      <c r="B3199" s="5" t="s">
        <v>73</v>
      </c>
      <c r="C3199" s="5" t="s">
        <v>300</v>
      </c>
      <c r="D3199" s="5" t="s">
        <v>299</v>
      </c>
      <c r="E3199" s="5">
        <v>496</v>
      </c>
    </row>
    <row r="3200" spans="1:5" x14ac:dyDescent="0.2">
      <c r="A3200" s="5" t="s">
        <v>330</v>
      </c>
      <c r="B3200" s="5" t="s">
        <v>73</v>
      </c>
      <c r="C3200" s="5" t="s">
        <v>298</v>
      </c>
      <c r="D3200" s="5" t="s">
        <v>297</v>
      </c>
      <c r="E3200" s="5">
        <v>3503</v>
      </c>
    </row>
    <row r="3201" spans="1:5" x14ac:dyDescent="0.2">
      <c r="A3201" s="5" t="s">
        <v>330</v>
      </c>
      <c r="B3201" s="5" t="s">
        <v>73</v>
      </c>
      <c r="C3201" s="5" t="s">
        <v>296</v>
      </c>
      <c r="D3201" s="5" t="s">
        <v>295</v>
      </c>
      <c r="E3201" s="5">
        <v>1162</v>
      </c>
    </row>
    <row r="3202" spans="1:5" x14ac:dyDescent="0.2">
      <c r="A3202" s="5" t="s">
        <v>330</v>
      </c>
      <c r="B3202" s="5" t="s">
        <v>73</v>
      </c>
      <c r="C3202" s="5" t="s">
        <v>294</v>
      </c>
      <c r="D3202" s="5" t="s">
        <v>293</v>
      </c>
      <c r="E3202" s="5">
        <v>2547</v>
      </c>
    </row>
    <row r="3203" spans="1:5" x14ac:dyDescent="0.2">
      <c r="A3203" s="5" t="s">
        <v>330</v>
      </c>
      <c r="B3203" s="5" t="s">
        <v>73</v>
      </c>
      <c r="C3203" s="5" t="s">
        <v>292</v>
      </c>
      <c r="D3203" s="5" t="s">
        <v>291</v>
      </c>
      <c r="E3203" s="5">
        <v>3254</v>
      </c>
    </row>
    <row r="3204" spans="1:5" x14ac:dyDescent="0.2">
      <c r="A3204" s="5" t="s">
        <v>330</v>
      </c>
      <c r="B3204" s="5" t="s">
        <v>73</v>
      </c>
      <c r="C3204" s="5" t="s">
        <v>290</v>
      </c>
      <c r="D3204" s="5" t="s">
        <v>289</v>
      </c>
      <c r="E3204" s="5">
        <v>1876</v>
      </c>
    </row>
    <row r="3205" spans="1:5" x14ac:dyDescent="0.2">
      <c r="A3205" s="5" t="s">
        <v>330</v>
      </c>
      <c r="B3205" s="5" t="s">
        <v>73</v>
      </c>
      <c r="C3205" s="5" t="s">
        <v>288</v>
      </c>
      <c r="D3205" s="5" t="s">
        <v>287</v>
      </c>
      <c r="E3205" s="5">
        <v>126</v>
      </c>
    </row>
    <row r="3206" spans="1:5" x14ac:dyDescent="0.2">
      <c r="A3206" s="5" t="s">
        <v>330</v>
      </c>
      <c r="B3206" s="5" t="s">
        <v>73</v>
      </c>
      <c r="C3206" s="5" t="s">
        <v>286</v>
      </c>
      <c r="D3206" s="5" t="s">
        <v>285</v>
      </c>
      <c r="E3206" s="5">
        <v>175</v>
      </c>
    </row>
    <row r="3207" spans="1:5" x14ac:dyDescent="0.2">
      <c r="A3207" s="5" t="s">
        <v>330</v>
      </c>
      <c r="B3207" s="5" t="s">
        <v>73</v>
      </c>
      <c r="C3207" s="5" t="s">
        <v>284</v>
      </c>
      <c r="D3207" s="5" t="s">
        <v>283</v>
      </c>
      <c r="E3207" s="5">
        <v>5</v>
      </c>
    </row>
    <row r="3208" spans="1:5" x14ac:dyDescent="0.2">
      <c r="A3208" s="5" t="s">
        <v>330</v>
      </c>
      <c r="B3208" s="5" t="s">
        <v>73</v>
      </c>
      <c r="C3208" s="5" t="s">
        <v>282</v>
      </c>
      <c r="D3208" s="5" t="s">
        <v>281</v>
      </c>
      <c r="E3208" s="5">
        <v>135</v>
      </c>
    </row>
    <row r="3209" spans="1:5" x14ac:dyDescent="0.2">
      <c r="A3209" s="5" t="s">
        <v>330</v>
      </c>
      <c r="B3209" s="5" t="s">
        <v>73</v>
      </c>
      <c r="C3209" s="5" t="s">
        <v>280</v>
      </c>
      <c r="D3209" s="5" t="s">
        <v>279</v>
      </c>
      <c r="E3209" s="5">
        <v>1023</v>
      </c>
    </row>
    <row r="3210" spans="1:5" x14ac:dyDescent="0.2">
      <c r="A3210" s="5" t="s">
        <v>330</v>
      </c>
      <c r="B3210" s="5" t="s">
        <v>73</v>
      </c>
      <c r="C3210" s="5" t="s">
        <v>278</v>
      </c>
      <c r="D3210" s="5" t="s">
        <v>277</v>
      </c>
      <c r="E3210" s="5">
        <v>150</v>
      </c>
    </row>
    <row r="3211" spans="1:5" x14ac:dyDescent="0.2">
      <c r="A3211" s="5" t="s">
        <v>330</v>
      </c>
      <c r="B3211" s="5" t="s">
        <v>73</v>
      </c>
      <c r="C3211" s="5" t="s">
        <v>276</v>
      </c>
      <c r="D3211" s="5" t="s">
        <v>275</v>
      </c>
      <c r="E3211" s="5">
        <v>8</v>
      </c>
    </row>
    <row r="3212" spans="1:5" x14ac:dyDescent="0.2">
      <c r="A3212" s="5" t="s">
        <v>330</v>
      </c>
      <c r="B3212" s="5" t="s">
        <v>73</v>
      </c>
      <c r="C3212" s="5" t="s">
        <v>274</v>
      </c>
      <c r="D3212" s="5" t="s">
        <v>273</v>
      </c>
      <c r="E3212" s="5">
        <v>115</v>
      </c>
    </row>
    <row r="3213" spans="1:5" x14ac:dyDescent="0.2">
      <c r="A3213" s="5" t="s">
        <v>330</v>
      </c>
      <c r="B3213" s="5" t="s">
        <v>73</v>
      </c>
      <c r="C3213" s="5" t="s">
        <v>272</v>
      </c>
      <c r="D3213" s="5" t="s">
        <v>271</v>
      </c>
      <c r="E3213" s="5">
        <v>67</v>
      </c>
    </row>
    <row r="3214" spans="1:5" x14ac:dyDescent="0.2">
      <c r="A3214" s="5" t="s">
        <v>330</v>
      </c>
      <c r="B3214" s="5" t="s">
        <v>73</v>
      </c>
      <c r="C3214" s="5" t="s">
        <v>270</v>
      </c>
      <c r="D3214" s="5" t="s">
        <v>269</v>
      </c>
      <c r="E3214" s="5">
        <v>35</v>
      </c>
    </row>
    <row r="3215" spans="1:5" x14ac:dyDescent="0.2">
      <c r="A3215" s="5" t="s">
        <v>330</v>
      </c>
      <c r="B3215" s="5" t="s">
        <v>73</v>
      </c>
      <c r="C3215" s="5" t="s">
        <v>268</v>
      </c>
      <c r="D3215" s="5" t="s">
        <v>267</v>
      </c>
      <c r="E3215" s="5">
        <v>38</v>
      </c>
    </row>
    <row r="3216" spans="1:5" x14ac:dyDescent="0.2">
      <c r="A3216" s="5" t="s">
        <v>330</v>
      </c>
      <c r="B3216" s="5" t="s">
        <v>73</v>
      </c>
      <c r="C3216" s="5" t="s">
        <v>266</v>
      </c>
      <c r="D3216" s="5" t="s">
        <v>265</v>
      </c>
      <c r="E3216" s="5">
        <v>1378</v>
      </c>
    </row>
    <row r="3217" spans="1:5" x14ac:dyDescent="0.2">
      <c r="A3217" s="5" t="s">
        <v>330</v>
      </c>
      <c r="B3217" s="5" t="s">
        <v>73</v>
      </c>
      <c r="C3217" s="5" t="s">
        <v>264</v>
      </c>
      <c r="D3217" s="5" t="s">
        <v>263</v>
      </c>
      <c r="E3217" s="5">
        <v>836</v>
      </c>
    </row>
    <row r="3218" spans="1:5" x14ac:dyDescent="0.2">
      <c r="A3218" s="5" t="s">
        <v>330</v>
      </c>
      <c r="B3218" s="5" t="s">
        <v>73</v>
      </c>
      <c r="C3218" s="5" t="s">
        <v>262</v>
      </c>
      <c r="D3218" s="5" t="s">
        <v>261</v>
      </c>
      <c r="E3218" s="5">
        <v>15</v>
      </c>
    </row>
    <row r="3219" spans="1:5" x14ac:dyDescent="0.2">
      <c r="A3219" s="5" t="s">
        <v>330</v>
      </c>
      <c r="B3219" s="5" t="s">
        <v>73</v>
      </c>
      <c r="C3219" s="5" t="s">
        <v>260</v>
      </c>
      <c r="D3219" s="5" t="s">
        <v>259</v>
      </c>
      <c r="E3219" s="5">
        <v>5</v>
      </c>
    </row>
    <row r="3220" spans="1:5" x14ac:dyDescent="0.2">
      <c r="A3220" s="5" t="s">
        <v>330</v>
      </c>
      <c r="B3220" s="5" t="s">
        <v>73</v>
      </c>
      <c r="C3220" s="5" t="s">
        <v>258</v>
      </c>
      <c r="D3220" s="5" t="s">
        <v>257</v>
      </c>
      <c r="E3220" s="5">
        <v>11</v>
      </c>
    </row>
    <row r="3221" spans="1:5" x14ac:dyDescent="0.2">
      <c r="A3221" s="5" t="s">
        <v>330</v>
      </c>
      <c r="B3221" s="5" t="s">
        <v>73</v>
      </c>
      <c r="C3221" s="5" t="s">
        <v>255</v>
      </c>
      <c r="D3221" s="5" t="s">
        <v>254</v>
      </c>
      <c r="E3221" s="5">
        <v>48</v>
      </c>
    </row>
    <row r="3222" spans="1:5" x14ac:dyDescent="0.2">
      <c r="A3222" s="5" t="s">
        <v>330</v>
      </c>
      <c r="B3222" s="5" t="s">
        <v>73</v>
      </c>
      <c r="C3222" s="5" t="s">
        <v>253</v>
      </c>
      <c r="D3222" s="5" t="s">
        <v>252</v>
      </c>
      <c r="E3222" s="5">
        <v>252</v>
      </c>
    </row>
    <row r="3223" spans="1:5" x14ac:dyDescent="0.2">
      <c r="A3223" s="5" t="s">
        <v>330</v>
      </c>
      <c r="B3223" s="5" t="s">
        <v>73</v>
      </c>
      <c r="C3223" s="5" t="s">
        <v>251</v>
      </c>
      <c r="D3223" s="5" t="s">
        <v>250</v>
      </c>
      <c r="E3223" s="5">
        <v>68</v>
      </c>
    </row>
    <row r="3224" spans="1:5" x14ac:dyDescent="0.2">
      <c r="A3224" s="5" t="s">
        <v>330</v>
      </c>
      <c r="B3224" s="5" t="s">
        <v>73</v>
      </c>
      <c r="C3224" s="5" t="s">
        <v>249</v>
      </c>
      <c r="D3224" s="5" t="s">
        <v>248</v>
      </c>
      <c r="E3224" s="5">
        <v>145</v>
      </c>
    </row>
    <row r="3225" spans="1:5" x14ac:dyDescent="0.2">
      <c r="A3225" s="5" t="s">
        <v>330</v>
      </c>
      <c r="B3225" s="5" t="s">
        <v>73</v>
      </c>
      <c r="C3225" s="5" t="s">
        <v>247</v>
      </c>
      <c r="D3225" s="5" t="s">
        <v>246</v>
      </c>
      <c r="E3225" s="5">
        <v>4024</v>
      </c>
    </row>
    <row r="3226" spans="1:5" x14ac:dyDescent="0.2">
      <c r="A3226" s="5" t="s">
        <v>330</v>
      </c>
      <c r="B3226" s="5" t="s">
        <v>73</v>
      </c>
      <c r="C3226" s="5" t="s">
        <v>245</v>
      </c>
      <c r="D3226" s="5" t="s">
        <v>244</v>
      </c>
      <c r="E3226" s="5">
        <v>2762</v>
      </c>
    </row>
    <row r="3227" spans="1:5" x14ac:dyDescent="0.2">
      <c r="A3227" s="5" t="s">
        <v>330</v>
      </c>
      <c r="B3227" s="5" t="s">
        <v>73</v>
      </c>
      <c r="C3227" s="5" t="s">
        <v>243</v>
      </c>
      <c r="D3227" s="5" t="s">
        <v>242</v>
      </c>
      <c r="E3227" s="5">
        <v>2697</v>
      </c>
    </row>
    <row r="3228" spans="1:5" x14ac:dyDescent="0.2">
      <c r="A3228" s="5" t="s">
        <v>330</v>
      </c>
      <c r="B3228" s="5" t="s">
        <v>73</v>
      </c>
      <c r="C3228" s="5" t="s">
        <v>241</v>
      </c>
      <c r="D3228" s="5" t="s">
        <v>240</v>
      </c>
      <c r="E3228" s="5">
        <v>32</v>
      </c>
    </row>
    <row r="3229" spans="1:5" x14ac:dyDescent="0.2">
      <c r="A3229" s="5" t="s">
        <v>330</v>
      </c>
      <c r="B3229" s="5" t="s">
        <v>73</v>
      </c>
      <c r="C3229" s="5" t="s">
        <v>239</v>
      </c>
      <c r="D3229" s="5" t="s">
        <v>238</v>
      </c>
      <c r="E3229" s="5">
        <v>511</v>
      </c>
    </row>
    <row r="3230" spans="1:5" x14ac:dyDescent="0.2">
      <c r="A3230" s="5" t="s">
        <v>330</v>
      </c>
      <c r="B3230" s="5" t="s">
        <v>73</v>
      </c>
      <c r="C3230" s="5" t="s">
        <v>237</v>
      </c>
      <c r="D3230" s="5" t="s">
        <v>236</v>
      </c>
      <c r="E3230" s="5">
        <v>1</v>
      </c>
    </row>
    <row r="3231" spans="1:5" x14ac:dyDescent="0.2">
      <c r="A3231" s="5" t="s">
        <v>330</v>
      </c>
      <c r="B3231" s="5" t="s">
        <v>73</v>
      </c>
      <c r="C3231" s="5" t="s">
        <v>235</v>
      </c>
      <c r="D3231" s="5" t="s">
        <v>234</v>
      </c>
      <c r="E3231" s="5">
        <v>1701</v>
      </c>
    </row>
    <row r="3232" spans="1:5" x14ac:dyDescent="0.2">
      <c r="A3232" s="5" t="s">
        <v>330</v>
      </c>
      <c r="B3232" s="5" t="s">
        <v>73</v>
      </c>
      <c r="C3232" s="5" t="s">
        <v>233</v>
      </c>
      <c r="D3232" s="5" t="s">
        <v>232</v>
      </c>
      <c r="E3232" s="5">
        <v>75</v>
      </c>
    </row>
    <row r="3233" spans="1:5" x14ac:dyDescent="0.2">
      <c r="A3233" s="5" t="s">
        <v>330</v>
      </c>
      <c r="B3233" s="5" t="s">
        <v>73</v>
      </c>
      <c r="C3233" s="5" t="s">
        <v>231</v>
      </c>
      <c r="D3233" s="5" t="s">
        <v>230</v>
      </c>
      <c r="E3233" s="5">
        <v>92</v>
      </c>
    </row>
    <row r="3234" spans="1:5" x14ac:dyDescent="0.2">
      <c r="A3234" s="5" t="s">
        <v>330</v>
      </c>
      <c r="B3234" s="5" t="s">
        <v>73</v>
      </c>
      <c r="C3234" s="5" t="s">
        <v>229</v>
      </c>
      <c r="D3234" s="5" t="s">
        <v>228</v>
      </c>
      <c r="E3234" s="5">
        <v>251</v>
      </c>
    </row>
    <row r="3235" spans="1:5" x14ac:dyDescent="0.2">
      <c r="A3235" s="5" t="s">
        <v>330</v>
      </c>
      <c r="B3235" s="5" t="s">
        <v>73</v>
      </c>
      <c r="C3235" s="5" t="s">
        <v>227</v>
      </c>
      <c r="D3235" s="5" t="s">
        <v>226</v>
      </c>
      <c r="E3235" s="5">
        <v>34</v>
      </c>
    </row>
    <row r="3236" spans="1:5" x14ac:dyDescent="0.2">
      <c r="A3236" s="5" t="s">
        <v>330</v>
      </c>
      <c r="B3236" s="5" t="s">
        <v>73</v>
      </c>
      <c r="C3236" s="5" t="s">
        <v>225</v>
      </c>
      <c r="D3236" s="5" t="s">
        <v>224</v>
      </c>
      <c r="E3236" s="5">
        <v>1168</v>
      </c>
    </row>
    <row r="3237" spans="1:5" x14ac:dyDescent="0.2">
      <c r="A3237" s="5" t="s">
        <v>330</v>
      </c>
      <c r="B3237" s="5" t="s">
        <v>73</v>
      </c>
      <c r="C3237" s="5" t="s">
        <v>223</v>
      </c>
      <c r="D3237" s="5" t="s">
        <v>222</v>
      </c>
      <c r="E3237" s="5">
        <v>548</v>
      </c>
    </row>
    <row r="3238" spans="1:5" x14ac:dyDescent="0.2">
      <c r="A3238" s="5" t="s">
        <v>330</v>
      </c>
      <c r="B3238" s="5" t="s">
        <v>73</v>
      </c>
      <c r="C3238" s="5" t="s">
        <v>221</v>
      </c>
      <c r="D3238" s="5" t="s">
        <v>220</v>
      </c>
      <c r="E3238" s="5">
        <v>40</v>
      </c>
    </row>
    <row r="3239" spans="1:5" x14ac:dyDescent="0.2">
      <c r="A3239" s="5" t="s">
        <v>330</v>
      </c>
      <c r="B3239" s="5" t="s">
        <v>73</v>
      </c>
      <c r="C3239" s="5" t="s">
        <v>219</v>
      </c>
      <c r="D3239" s="5" t="s">
        <v>218</v>
      </c>
      <c r="E3239" s="5">
        <v>527</v>
      </c>
    </row>
    <row r="3240" spans="1:5" x14ac:dyDescent="0.2">
      <c r="A3240" s="5" t="s">
        <v>330</v>
      </c>
      <c r="B3240" s="5" t="s">
        <v>73</v>
      </c>
      <c r="C3240" s="5" t="s">
        <v>217</v>
      </c>
      <c r="D3240" s="5" t="s">
        <v>216</v>
      </c>
      <c r="E3240" s="5">
        <v>52</v>
      </c>
    </row>
    <row r="3241" spans="1:5" x14ac:dyDescent="0.2">
      <c r="A3241" s="5" t="s">
        <v>330</v>
      </c>
      <c r="B3241" s="5" t="s">
        <v>73</v>
      </c>
      <c r="C3241" s="5" t="s">
        <v>215</v>
      </c>
      <c r="D3241" s="5" t="s">
        <v>214</v>
      </c>
      <c r="E3241" s="5">
        <v>7203</v>
      </c>
    </row>
    <row r="3242" spans="1:5" x14ac:dyDescent="0.2">
      <c r="A3242" s="5" t="s">
        <v>330</v>
      </c>
      <c r="B3242" s="5" t="s">
        <v>73</v>
      </c>
      <c r="C3242" s="5" t="s">
        <v>213</v>
      </c>
      <c r="D3242" s="5" t="s">
        <v>212</v>
      </c>
      <c r="E3242" s="5">
        <v>2072</v>
      </c>
    </row>
    <row r="3243" spans="1:5" x14ac:dyDescent="0.2">
      <c r="A3243" s="5" t="s">
        <v>330</v>
      </c>
      <c r="B3243" s="5" t="s">
        <v>73</v>
      </c>
      <c r="C3243" s="5" t="s">
        <v>211</v>
      </c>
      <c r="D3243" s="5" t="s">
        <v>210</v>
      </c>
      <c r="E3243" s="5">
        <v>1014</v>
      </c>
    </row>
    <row r="3244" spans="1:5" x14ac:dyDescent="0.2">
      <c r="A3244" s="5" t="s">
        <v>330</v>
      </c>
      <c r="B3244" s="5" t="s">
        <v>73</v>
      </c>
      <c r="C3244" s="5" t="s">
        <v>209</v>
      </c>
      <c r="D3244" s="5" t="s">
        <v>208</v>
      </c>
      <c r="E3244" s="5">
        <v>112</v>
      </c>
    </row>
    <row r="3245" spans="1:5" x14ac:dyDescent="0.2">
      <c r="A3245" s="5" t="s">
        <v>330</v>
      </c>
      <c r="B3245" s="5" t="s">
        <v>73</v>
      </c>
      <c r="C3245" s="5" t="s">
        <v>207</v>
      </c>
      <c r="D3245" s="5" t="s">
        <v>206</v>
      </c>
      <c r="E3245" s="5">
        <v>939</v>
      </c>
    </row>
    <row r="3246" spans="1:5" x14ac:dyDescent="0.2">
      <c r="A3246" s="5" t="s">
        <v>330</v>
      </c>
      <c r="B3246" s="5" t="s">
        <v>73</v>
      </c>
      <c r="C3246" s="5" t="s">
        <v>205</v>
      </c>
      <c r="D3246" s="5" t="s">
        <v>204</v>
      </c>
      <c r="E3246" s="5">
        <v>8</v>
      </c>
    </row>
    <row r="3247" spans="1:5" x14ac:dyDescent="0.2">
      <c r="A3247" s="5" t="s">
        <v>330</v>
      </c>
      <c r="B3247" s="5" t="s">
        <v>73</v>
      </c>
      <c r="C3247" s="5" t="s">
        <v>203</v>
      </c>
      <c r="D3247" s="5" t="s">
        <v>202</v>
      </c>
      <c r="E3247" s="5">
        <v>5131</v>
      </c>
    </row>
    <row r="3248" spans="1:5" x14ac:dyDescent="0.2">
      <c r="A3248" s="5" t="s">
        <v>330</v>
      </c>
      <c r="B3248" s="5" t="s">
        <v>73</v>
      </c>
      <c r="C3248" s="5" t="s">
        <v>201</v>
      </c>
      <c r="D3248" s="5" t="s">
        <v>200</v>
      </c>
      <c r="E3248" s="5">
        <v>3771</v>
      </c>
    </row>
    <row r="3249" spans="1:5" x14ac:dyDescent="0.2">
      <c r="A3249" s="5" t="s">
        <v>330</v>
      </c>
      <c r="B3249" s="5" t="s">
        <v>73</v>
      </c>
      <c r="C3249" s="5" t="s">
        <v>199</v>
      </c>
      <c r="D3249" s="5" t="s">
        <v>198</v>
      </c>
      <c r="E3249" s="5">
        <v>1360</v>
      </c>
    </row>
    <row r="3250" spans="1:5" x14ac:dyDescent="0.2">
      <c r="A3250" s="5" t="s">
        <v>330</v>
      </c>
      <c r="B3250" s="5" t="s">
        <v>73</v>
      </c>
      <c r="C3250" s="5" t="s">
        <v>197</v>
      </c>
      <c r="D3250" s="5" t="s">
        <v>196</v>
      </c>
      <c r="E3250" s="5">
        <v>2579</v>
      </c>
    </row>
    <row r="3251" spans="1:5" x14ac:dyDescent="0.2">
      <c r="A3251" s="5" t="s">
        <v>330</v>
      </c>
      <c r="B3251" s="5" t="s">
        <v>73</v>
      </c>
      <c r="C3251" s="5" t="s">
        <v>195</v>
      </c>
      <c r="D3251" s="5" t="s">
        <v>194</v>
      </c>
      <c r="E3251" s="5">
        <v>1425</v>
      </c>
    </row>
    <row r="3252" spans="1:5" x14ac:dyDescent="0.2">
      <c r="A3252" s="5" t="s">
        <v>330</v>
      </c>
      <c r="B3252" s="5" t="s">
        <v>73</v>
      </c>
      <c r="C3252" s="5" t="s">
        <v>193</v>
      </c>
      <c r="D3252" s="5" t="s">
        <v>192</v>
      </c>
      <c r="E3252" s="5">
        <v>189</v>
      </c>
    </row>
    <row r="3253" spans="1:5" x14ac:dyDescent="0.2">
      <c r="A3253" s="5" t="s">
        <v>330</v>
      </c>
      <c r="B3253" s="5" t="s">
        <v>73</v>
      </c>
      <c r="C3253" s="5" t="s">
        <v>191</v>
      </c>
      <c r="D3253" s="5" t="s">
        <v>190</v>
      </c>
      <c r="E3253" s="5">
        <v>185</v>
      </c>
    </row>
    <row r="3254" spans="1:5" x14ac:dyDescent="0.2">
      <c r="A3254" s="5" t="s">
        <v>330</v>
      </c>
      <c r="B3254" s="5" t="s">
        <v>73</v>
      </c>
      <c r="C3254" s="5" t="s">
        <v>189</v>
      </c>
      <c r="D3254" s="5" t="s">
        <v>188</v>
      </c>
      <c r="E3254" s="5">
        <v>1051</v>
      </c>
    </row>
    <row r="3255" spans="1:5" x14ac:dyDescent="0.2">
      <c r="A3255" s="5" t="s">
        <v>330</v>
      </c>
      <c r="B3255" s="5" t="s">
        <v>73</v>
      </c>
      <c r="C3255" s="5" t="s">
        <v>187</v>
      </c>
      <c r="D3255" s="5" t="s">
        <v>186</v>
      </c>
      <c r="E3255" s="5">
        <v>460</v>
      </c>
    </row>
    <row r="3256" spans="1:5" x14ac:dyDescent="0.2">
      <c r="A3256" s="5" t="s">
        <v>330</v>
      </c>
      <c r="B3256" s="5" t="s">
        <v>73</v>
      </c>
      <c r="C3256" s="5" t="s">
        <v>185</v>
      </c>
      <c r="D3256" s="5" t="s">
        <v>184</v>
      </c>
      <c r="E3256" s="5">
        <v>694</v>
      </c>
    </row>
    <row r="3257" spans="1:5" x14ac:dyDescent="0.2">
      <c r="A3257" s="5" t="s">
        <v>330</v>
      </c>
      <c r="B3257" s="5" t="s">
        <v>73</v>
      </c>
      <c r="C3257" s="5" t="s">
        <v>183</v>
      </c>
      <c r="D3257" s="5" t="s">
        <v>182</v>
      </c>
      <c r="E3257" s="5">
        <v>586</v>
      </c>
    </row>
    <row r="3258" spans="1:5" x14ac:dyDescent="0.2">
      <c r="A3258" s="5" t="s">
        <v>330</v>
      </c>
      <c r="B3258" s="5" t="s">
        <v>73</v>
      </c>
      <c r="C3258" s="5" t="s">
        <v>181</v>
      </c>
      <c r="D3258" s="5" t="s">
        <v>180</v>
      </c>
      <c r="E3258" s="5">
        <v>108</v>
      </c>
    </row>
    <row r="3259" spans="1:5" x14ac:dyDescent="0.2">
      <c r="A3259" s="5" t="s">
        <v>330</v>
      </c>
      <c r="B3259" s="5" t="s">
        <v>73</v>
      </c>
      <c r="C3259" s="5" t="s">
        <v>179</v>
      </c>
      <c r="D3259" s="5" t="s">
        <v>178</v>
      </c>
      <c r="E3259" s="5">
        <v>3281</v>
      </c>
    </row>
    <row r="3260" spans="1:5" x14ac:dyDescent="0.2">
      <c r="A3260" s="5" t="s">
        <v>330</v>
      </c>
      <c r="B3260" s="5" t="s">
        <v>73</v>
      </c>
      <c r="C3260" s="5" t="s">
        <v>177</v>
      </c>
      <c r="D3260" s="5" t="s">
        <v>176</v>
      </c>
      <c r="E3260" s="5">
        <v>128</v>
      </c>
    </row>
    <row r="3261" spans="1:5" x14ac:dyDescent="0.2">
      <c r="A3261" s="5" t="s">
        <v>330</v>
      </c>
      <c r="B3261" s="5" t="s">
        <v>73</v>
      </c>
      <c r="C3261" s="5" t="s">
        <v>175</v>
      </c>
      <c r="D3261" s="5" t="s">
        <v>174</v>
      </c>
      <c r="E3261" s="5">
        <v>3154</v>
      </c>
    </row>
    <row r="3262" spans="1:5" x14ac:dyDescent="0.2">
      <c r="A3262" s="5" t="s">
        <v>330</v>
      </c>
      <c r="B3262" s="5" t="s">
        <v>73</v>
      </c>
      <c r="C3262" s="5" t="s">
        <v>173</v>
      </c>
      <c r="D3262" s="5" t="s">
        <v>172</v>
      </c>
      <c r="E3262" s="5">
        <v>1213</v>
      </c>
    </row>
    <row r="3263" spans="1:5" x14ac:dyDescent="0.2">
      <c r="A3263" s="5" t="s">
        <v>330</v>
      </c>
      <c r="B3263" s="5" t="s">
        <v>73</v>
      </c>
      <c r="C3263" s="5" t="s">
        <v>171</v>
      </c>
      <c r="D3263" s="5" t="s">
        <v>170</v>
      </c>
      <c r="E3263" s="5">
        <v>1736</v>
      </c>
    </row>
    <row r="3264" spans="1:5" x14ac:dyDescent="0.2">
      <c r="A3264" s="5" t="s">
        <v>330</v>
      </c>
      <c r="B3264" s="5" t="s">
        <v>73</v>
      </c>
      <c r="C3264" s="5" t="s">
        <v>169</v>
      </c>
      <c r="D3264" s="5" t="s">
        <v>168</v>
      </c>
      <c r="E3264" s="5">
        <v>206</v>
      </c>
    </row>
    <row r="3265" spans="1:5" x14ac:dyDescent="0.2">
      <c r="A3265" s="5" t="s">
        <v>330</v>
      </c>
      <c r="B3265" s="5" t="s">
        <v>73</v>
      </c>
      <c r="C3265" s="5" t="s">
        <v>167</v>
      </c>
      <c r="D3265" s="5" t="s">
        <v>166</v>
      </c>
      <c r="E3265" s="5">
        <v>1249</v>
      </c>
    </row>
    <row r="3266" spans="1:5" x14ac:dyDescent="0.2">
      <c r="A3266" s="5" t="s">
        <v>330</v>
      </c>
      <c r="B3266" s="5" t="s">
        <v>73</v>
      </c>
      <c r="C3266" s="5" t="s">
        <v>165</v>
      </c>
      <c r="D3266" s="5" t="s">
        <v>164</v>
      </c>
      <c r="E3266" s="5">
        <v>147</v>
      </c>
    </row>
    <row r="3267" spans="1:5" x14ac:dyDescent="0.2">
      <c r="A3267" s="5" t="s">
        <v>330</v>
      </c>
      <c r="B3267" s="5" t="s">
        <v>73</v>
      </c>
      <c r="C3267" s="5" t="s">
        <v>163</v>
      </c>
      <c r="D3267" s="5" t="s">
        <v>162</v>
      </c>
      <c r="E3267" s="5">
        <v>38</v>
      </c>
    </row>
    <row r="3268" spans="1:5" x14ac:dyDescent="0.2">
      <c r="A3268" s="5" t="s">
        <v>330</v>
      </c>
      <c r="B3268" s="5" t="s">
        <v>73</v>
      </c>
      <c r="C3268" s="5" t="s">
        <v>161</v>
      </c>
      <c r="D3268" s="5" t="s">
        <v>160</v>
      </c>
      <c r="E3268" s="5">
        <v>109</v>
      </c>
    </row>
    <row r="3269" spans="1:5" x14ac:dyDescent="0.2">
      <c r="A3269" s="5" t="s">
        <v>330</v>
      </c>
      <c r="B3269" s="5" t="s">
        <v>73</v>
      </c>
      <c r="C3269" s="5" t="s">
        <v>159</v>
      </c>
      <c r="D3269" s="5" t="s">
        <v>158</v>
      </c>
      <c r="E3269" s="5">
        <v>1102</v>
      </c>
    </row>
    <row r="3270" spans="1:5" x14ac:dyDescent="0.2">
      <c r="A3270" s="5" t="s">
        <v>330</v>
      </c>
      <c r="B3270" s="5" t="s">
        <v>73</v>
      </c>
      <c r="C3270" s="5" t="s">
        <v>157</v>
      </c>
      <c r="D3270" s="5" t="s">
        <v>156</v>
      </c>
      <c r="E3270" s="5">
        <v>377</v>
      </c>
    </row>
    <row r="3271" spans="1:5" x14ac:dyDescent="0.2">
      <c r="A3271" s="5" t="s">
        <v>330</v>
      </c>
      <c r="B3271" s="5" t="s">
        <v>73</v>
      </c>
      <c r="C3271" s="5" t="s">
        <v>155</v>
      </c>
      <c r="D3271" s="5" t="s">
        <v>154</v>
      </c>
      <c r="E3271" s="5">
        <v>725</v>
      </c>
    </row>
    <row r="3272" spans="1:5" x14ac:dyDescent="0.2">
      <c r="A3272" s="5" t="s">
        <v>330</v>
      </c>
      <c r="B3272" s="5" t="s">
        <v>73</v>
      </c>
      <c r="C3272" s="5" t="s">
        <v>153</v>
      </c>
      <c r="D3272" s="5" t="s">
        <v>152</v>
      </c>
      <c r="E3272" s="5">
        <v>807</v>
      </c>
    </row>
    <row r="3273" spans="1:5" x14ac:dyDescent="0.2">
      <c r="A3273" s="5" t="s">
        <v>330</v>
      </c>
      <c r="B3273" s="5" t="s">
        <v>73</v>
      </c>
      <c r="C3273" s="5" t="s">
        <v>151</v>
      </c>
      <c r="D3273" s="5" t="s">
        <v>150</v>
      </c>
      <c r="E3273" s="5">
        <v>5137</v>
      </c>
    </row>
    <row r="3274" spans="1:5" x14ac:dyDescent="0.2">
      <c r="A3274" s="5" t="s">
        <v>330</v>
      </c>
      <c r="B3274" s="5" t="s">
        <v>73</v>
      </c>
      <c r="C3274" s="5" t="s">
        <v>149</v>
      </c>
      <c r="D3274" s="5" t="s">
        <v>148</v>
      </c>
      <c r="E3274" s="5">
        <v>600</v>
      </c>
    </row>
    <row r="3275" spans="1:5" x14ac:dyDescent="0.2">
      <c r="A3275" s="5" t="s">
        <v>330</v>
      </c>
      <c r="B3275" s="5" t="s">
        <v>73</v>
      </c>
      <c r="C3275" s="5" t="s">
        <v>147</v>
      </c>
      <c r="D3275" s="5" t="s">
        <v>146</v>
      </c>
      <c r="E3275" s="5">
        <v>807</v>
      </c>
    </row>
    <row r="3276" spans="1:5" x14ac:dyDescent="0.2">
      <c r="A3276" s="5" t="s">
        <v>330</v>
      </c>
      <c r="B3276" s="5" t="s">
        <v>73</v>
      </c>
      <c r="C3276" s="5" t="s">
        <v>145</v>
      </c>
      <c r="D3276" s="5" t="s">
        <v>144</v>
      </c>
      <c r="E3276" s="5">
        <v>3729</v>
      </c>
    </row>
    <row r="3277" spans="1:5" x14ac:dyDescent="0.2">
      <c r="A3277" s="5" t="s">
        <v>330</v>
      </c>
      <c r="B3277" s="5" t="s">
        <v>73</v>
      </c>
      <c r="C3277" s="5" t="s">
        <v>141</v>
      </c>
      <c r="D3277" s="5" t="s">
        <v>143</v>
      </c>
      <c r="E3277" s="5" t="s">
        <v>142</v>
      </c>
    </row>
    <row r="3278" spans="1:5" x14ac:dyDescent="0.2">
      <c r="A3278" s="5" t="s">
        <v>330</v>
      </c>
      <c r="B3278" s="5" t="s">
        <v>73</v>
      </c>
      <c r="C3278" s="5" t="s">
        <v>141</v>
      </c>
      <c r="D3278" s="5" t="s">
        <v>140</v>
      </c>
      <c r="E3278" s="5">
        <v>11900</v>
      </c>
    </row>
    <row r="3279" spans="1:5" x14ac:dyDescent="0.2">
      <c r="A3279" s="5" t="s">
        <v>330</v>
      </c>
      <c r="B3279" s="5" t="s">
        <v>73</v>
      </c>
      <c r="C3279" s="5" t="s">
        <v>139</v>
      </c>
      <c r="D3279" s="5" t="s">
        <v>138</v>
      </c>
      <c r="E3279" s="5">
        <v>6786</v>
      </c>
    </row>
    <row r="3280" spans="1:5" x14ac:dyDescent="0.2">
      <c r="A3280" s="5" t="s">
        <v>330</v>
      </c>
      <c r="B3280" s="5" t="s">
        <v>73</v>
      </c>
      <c r="C3280" s="5" t="s">
        <v>137</v>
      </c>
      <c r="D3280" s="5" t="s">
        <v>136</v>
      </c>
      <c r="E3280" s="5">
        <v>3859</v>
      </c>
    </row>
    <row r="3281" spans="1:5" x14ac:dyDescent="0.2">
      <c r="A3281" s="5" t="s">
        <v>330</v>
      </c>
      <c r="B3281" s="5" t="s">
        <v>73</v>
      </c>
      <c r="C3281" s="5" t="s">
        <v>135</v>
      </c>
      <c r="D3281" s="5" t="s">
        <v>134</v>
      </c>
      <c r="E3281" s="5">
        <v>17701</v>
      </c>
    </row>
    <row r="3282" spans="1:5" x14ac:dyDescent="0.2">
      <c r="A3282" s="5" t="s">
        <v>330</v>
      </c>
      <c r="B3282" s="5" t="s">
        <v>73</v>
      </c>
      <c r="C3282" s="5" t="s">
        <v>132</v>
      </c>
      <c r="D3282" s="5" t="s">
        <v>131</v>
      </c>
      <c r="E3282" s="5">
        <v>26931</v>
      </c>
    </row>
    <row r="3283" spans="1:5" x14ac:dyDescent="0.2">
      <c r="A3283" s="5" t="s">
        <v>329</v>
      </c>
      <c r="B3283" s="5" t="s">
        <v>75</v>
      </c>
      <c r="C3283" s="5" t="s">
        <v>314</v>
      </c>
      <c r="D3283" s="5" t="s">
        <v>313</v>
      </c>
      <c r="E3283" s="5">
        <v>544888</v>
      </c>
    </row>
    <row r="3284" spans="1:5" x14ac:dyDescent="0.2">
      <c r="A3284" s="5" t="s">
        <v>329</v>
      </c>
      <c r="B3284" s="5" t="s">
        <v>75</v>
      </c>
      <c r="C3284" s="5" t="s">
        <v>312</v>
      </c>
      <c r="D3284" s="5" t="s">
        <v>311</v>
      </c>
      <c r="E3284" s="5">
        <v>479993</v>
      </c>
    </row>
    <row r="3285" spans="1:5" x14ac:dyDescent="0.2">
      <c r="A3285" s="5" t="s">
        <v>329</v>
      </c>
      <c r="B3285" s="5" t="s">
        <v>75</v>
      </c>
      <c r="C3285" s="5" t="s">
        <v>310</v>
      </c>
      <c r="D3285" s="5" t="s">
        <v>309</v>
      </c>
      <c r="E3285" s="5">
        <v>3846</v>
      </c>
    </row>
    <row r="3286" spans="1:5" x14ac:dyDescent="0.2">
      <c r="A3286" s="5" t="s">
        <v>329</v>
      </c>
      <c r="B3286" s="5" t="s">
        <v>75</v>
      </c>
      <c r="C3286" s="5" t="s">
        <v>308</v>
      </c>
      <c r="D3286" s="5" t="s">
        <v>307</v>
      </c>
      <c r="E3286" s="5">
        <v>3465</v>
      </c>
    </row>
    <row r="3287" spans="1:5" x14ac:dyDescent="0.2">
      <c r="A3287" s="5" t="s">
        <v>329</v>
      </c>
      <c r="B3287" s="5" t="s">
        <v>75</v>
      </c>
      <c r="C3287" s="5" t="s">
        <v>306</v>
      </c>
      <c r="D3287" s="5" t="s">
        <v>305</v>
      </c>
      <c r="E3287" s="5">
        <v>382</v>
      </c>
    </row>
    <row r="3288" spans="1:5" x14ac:dyDescent="0.2">
      <c r="A3288" s="5" t="s">
        <v>329</v>
      </c>
      <c r="B3288" s="5" t="s">
        <v>75</v>
      </c>
      <c r="C3288" s="5" t="s">
        <v>304</v>
      </c>
      <c r="D3288" s="5" t="s">
        <v>303</v>
      </c>
      <c r="E3288" s="5">
        <v>3130</v>
      </c>
    </row>
    <row r="3289" spans="1:5" x14ac:dyDescent="0.2">
      <c r="A3289" s="5" t="s">
        <v>329</v>
      </c>
      <c r="B3289" s="5" t="s">
        <v>75</v>
      </c>
      <c r="C3289" s="5" t="s">
        <v>302</v>
      </c>
      <c r="D3289" s="5" t="s">
        <v>301</v>
      </c>
      <c r="E3289" s="5">
        <v>926</v>
      </c>
    </row>
    <row r="3290" spans="1:5" x14ac:dyDescent="0.2">
      <c r="A3290" s="5" t="s">
        <v>329</v>
      </c>
      <c r="B3290" s="5" t="s">
        <v>75</v>
      </c>
      <c r="C3290" s="5" t="s">
        <v>300</v>
      </c>
      <c r="D3290" s="5" t="s">
        <v>299</v>
      </c>
      <c r="E3290" s="5">
        <v>1395</v>
      </c>
    </row>
    <row r="3291" spans="1:5" x14ac:dyDescent="0.2">
      <c r="A3291" s="5" t="s">
        <v>329</v>
      </c>
      <c r="B3291" s="5" t="s">
        <v>75</v>
      </c>
      <c r="C3291" s="5" t="s">
        <v>298</v>
      </c>
      <c r="D3291" s="5" t="s">
        <v>297</v>
      </c>
      <c r="E3291" s="5">
        <v>808</v>
      </c>
    </row>
    <row r="3292" spans="1:5" x14ac:dyDescent="0.2">
      <c r="A3292" s="5" t="s">
        <v>329</v>
      </c>
      <c r="B3292" s="5" t="s">
        <v>75</v>
      </c>
      <c r="C3292" s="5" t="s">
        <v>296</v>
      </c>
      <c r="D3292" s="5" t="s">
        <v>295</v>
      </c>
      <c r="E3292" s="5">
        <v>12620</v>
      </c>
    </row>
    <row r="3293" spans="1:5" x14ac:dyDescent="0.2">
      <c r="A3293" s="5" t="s">
        <v>329</v>
      </c>
      <c r="B3293" s="5" t="s">
        <v>75</v>
      </c>
      <c r="C3293" s="5" t="s">
        <v>294</v>
      </c>
      <c r="D3293" s="5" t="s">
        <v>293</v>
      </c>
      <c r="E3293" s="5">
        <v>16961</v>
      </c>
    </row>
    <row r="3294" spans="1:5" x14ac:dyDescent="0.2">
      <c r="A3294" s="5" t="s">
        <v>329</v>
      </c>
      <c r="B3294" s="5" t="s">
        <v>75</v>
      </c>
      <c r="C3294" s="5" t="s">
        <v>292</v>
      </c>
      <c r="D3294" s="5" t="s">
        <v>291</v>
      </c>
      <c r="E3294" s="5">
        <v>93636</v>
      </c>
    </row>
    <row r="3295" spans="1:5" x14ac:dyDescent="0.2">
      <c r="A3295" s="5" t="s">
        <v>329</v>
      </c>
      <c r="B3295" s="5" t="s">
        <v>75</v>
      </c>
      <c r="C3295" s="5" t="s">
        <v>290</v>
      </c>
      <c r="D3295" s="5" t="s">
        <v>289</v>
      </c>
      <c r="E3295" s="5">
        <v>51457</v>
      </c>
    </row>
    <row r="3296" spans="1:5" x14ac:dyDescent="0.2">
      <c r="A3296" s="5" t="s">
        <v>329</v>
      </c>
      <c r="B3296" s="5" t="s">
        <v>75</v>
      </c>
      <c r="C3296" s="5" t="s">
        <v>288</v>
      </c>
      <c r="D3296" s="5" t="s">
        <v>287</v>
      </c>
      <c r="E3296" s="5">
        <v>659</v>
      </c>
    </row>
    <row r="3297" spans="1:5" x14ac:dyDescent="0.2">
      <c r="A3297" s="5" t="s">
        <v>329</v>
      </c>
      <c r="B3297" s="5" t="s">
        <v>75</v>
      </c>
      <c r="C3297" s="5" t="s">
        <v>286</v>
      </c>
      <c r="D3297" s="5" t="s">
        <v>285</v>
      </c>
      <c r="E3297" s="5">
        <v>2727</v>
      </c>
    </row>
    <row r="3298" spans="1:5" x14ac:dyDescent="0.2">
      <c r="A3298" s="5" t="s">
        <v>329</v>
      </c>
      <c r="B3298" s="5" t="s">
        <v>75</v>
      </c>
      <c r="C3298" s="5" t="s">
        <v>284</v>
      </c>
      <c r="D3298" s="5" t="s">
        <v>283</v>
      </c>
      <c r="E3298" s="5">
        <v>5073</v>
      </c>
    </row>
    <row r="3299" spans="1:5" x14ac:dyDescent="0.2">
      <c r="A3299" s="5" t="s">
        <v>329</v>
      </c>
      <c r="B3299" s="5" t="s">
        <v>75</v>
      </c>
      <c r="C3299" s="5" t="s">
        <v>282</v>
      </c>
      <c r="D3299" s="5" t="s">
        <v>281</v>
      </c>
      <c r="E3299" s="5">
        <v>10820</v>
      </c>
    </row>
    <row r="3300" spans="1:5" x14ac:dyDescent="0.2">
      <c r="A3300" s="5" t="s">
        <v>329</v>
      </c>
      <c r="B3300" s="5" t="s">
        <v>75</v>
      </c>
      <c r="C3300" s="5" t="s">
        <v>280</v>
      </c>
      <c r="D3300" s="5" t="s">
        <v>279</v>
      </c>
      <c r="E3300" s="5">
        <v>7045</v>
      </c>
    </row>
    <row r="3301" spans="1:5" x14ac:dyDescent="0.2">
      <c r="A3301" s="5" t="s">
        <v>329</v>
      </c>
      <c r="B3301" s="5" t="s">
        <v>75</v>
      </c>
      <c r="C3301" s="5" t="s">
        <v>278</v>
      </c>
      <c r="D3301" s="5" t="s">
        <v>277</v>
      </c>
      <c r="E3301" s="5">
        <v>2436</v>
      </c>
    </row>
    <row r="3302" spans="1:5" x14ac:dyDescent="0.2">
      <c r="A3302" s="5" t="s">
        <v>329</v>
      </c>
      <c r="B3302" s="5" t="s">
        <v>75</v>
      </c>
      <c r="C3302" s="5" t="s">
        <v>276</v>
      </c>
      <c r="D3302" s="5" t="s">
        <v>275</v>
      </c>
      <c r="E3302" s="5">
        <v>3909</v>
      </c>
    </row>
    <row r="3303" spans="1:5" x14ac:dyDescent="0.2">
      <c r="A3303" s="5" t="s">
        <v>329</v>
      </c>
      <c r="B3303" s="5" t="s">
        <v>75</v>
      </c>
      <c r="C3303" s="5" t="s">
        <v>274</v>
      </c>
      <c r="D3303" s="5" t="s">
        <v>273</v>
      </c>
      <c r="E3303" s="5">
        <v>11868</v>
      </c>
    </row>
    <row r="3304" spans="1:5" x14ac:dyDescent="0.2">
      <c r="A3304" s="5" t="s">
        <v>329</v>
      </c>
      <c r="B3304" s="5" t="s">
        <v>75</v>
      </c>
      <c r="C3304" s="5" t="s">
        <v>272</v>
      </c>
      <c r="D3304" s="5" t="s">
        <v>271</v>
      </c>
      <c r="E3304" s="5">
        <v>4138</v>
      </c>
    </row>
    <row r="3305" spans="1:5" x14ac:dyDescent="0.2">
      <c r="A3305" s="5" t="s">
        <v>329</v>
      </c>
      <c r="B3305" s="5" t="s">
        <v>75</v>
      </c>
      <c r="C3305" s="5" t="s">
        <v>270</v>
      </c>
      <c r="D3305" s="5" t="s">
        <v>269</v>
      </c>
      <c r="E3305" s="5">
        <v>828</v>
      </c>
    </row>
    <row r="3306" spans="1:5" x14ac:dyDescent="0.2">
      <c r="A3306" s="5" t="s">
        <v>329</v>
      </c>
      <c r="B3306" s="5" t="s">
        <v>75</v>
      </c>
      <c r="C3306" s="5" t="s">
        <v>268</v>
      </c>
      <c r="D3306" s="5" t="s">
        <v>267</v>
      </c>
      <c r="E3306" s="5">
        <v>1956</v>
      </c>
    </row>
    <row r="3307" spans="1:5" x14ac:dyDescent="0.2">
      <c r="A3307" s="5" t="s">
        <v>329</v>
      </c>
      <c r="B3307" s="5" t="s">
        <v>75</v>
      </c>
      <c r="C3307" s="5" t="s">
        <v>266</v>
      </c>
      <c r="D3307" s="5" t="s">
        <v>265</v>
      </c>
      <c r="E3307" s="5">
        <v>42178</v>
      </c>
    </row>
    <row r="3308" spans="1:5" x14ac:dyDescent="0.2">
      <c r="A3308" s="5" t="s">
        <v>329</v>
      </c>
      <c r="B3308" s="5" t="s">
        <v>75</v>
      </c>
      <c r="C3308" s="5" t="s">
        <v>264</v>
      </c>
      <c r="D3308" s="5" t="s">
        <v>263</v>
      </c>
      <c r="E3308" s="5">
        <v>10002</v>
      </c>
    </row>
    <row r="3309" spans="1:5" x14ac:dyDescent="0.2">
      <c r="A3309" s="5" t="s">
        <v>329</v>
      </c>
      <c r="B3309" s="5" t="s">
        <v>75</v>
      </c>
      <c r="C3309" s="5" t="s">
        <v>262</v>
      </c>
      <c r="D3309" s="5" t="s">
        <v>261</v>
      </c>
      <c r="E3309" s="5">
        <v>318</v>
      </c>
    </row>
    <row r="3310" spans="1:5" x14ac:dyDescent="0.2">
      <c r="A3310" s="5" t="s">
        <v>329</v>
      </c>
      <c r="B3310" s="5" t="s">
        <v>75</v>
      </c>
      <c r="C3310" s="5" t="s">
        <v>260</v>
      </c>
      <c r="D3310" s="5" t="s">
        <v>259</v>
      </c>
      <c r="E3310" s="5">
        <v>117</v>
      </c>
    </row>
    <row r="3311" spans="1:5" x14ac:dyDescent="0.2">
      <c r="A3311" s="5" t="s">
        <v>329</v>
      </c>
      <c r="B3311" s="5" t="s">
        <v>75</v>
      </c>
      <c r="C3311" s="5" t="s">
        <v>258</v>
      </c>
      <c r="D3311" s="5" t="s">
        <v>257</v>
      </c>
      <c r="E3311" s="5">
        <v>1841</v>
      </c>
    </row>
    <row r="3312" spans="1:5" x14ac:dyDescent="0.2">
      <c r="A3312" s="5" t="s">
        <v>329</v>
      </c>
      <c r="B3312" s="5" t="s">
        <v>75</v>
      </c>
      <c r="C3312" s="5" t="s">
        <v>255</v>
      </c>
      <c r="D3312" s="5" t="s">
        <v>254</v>
      </c>
      <c r="E3312" s="5">
        <v>1781</v>
      </c>
    </row>
    <row r="3313" spans="1:5" x14ac:dyDescent="0.2">
      <c r="A3313" s="5" t="s">
        <v>329</v>
      </c>
      <c r="B3313" s="5" t="s">
        <v>75</v>
      </c>
      <c r="C3313" s="5" t="s">
        <v>253</v>
      </c>
      <c r="D3313" s="5" t="s">
        <v>252</v>
      </c>
      <c r="E3313" s="5">
        <v>8380</v>
      </c>
    </row>
    <row r="3314" spans="1:5" x14ac:dyDescent="0.2">
      <c r="A3314" s="5" t="s">
        <v>329</v>
      </c>
      <c r="B3314" s="5" t="s">
        <v>75</v>
      </c>
      <c r="C3314" s="5" t="s">
        <v>251</v>
      </c>
      <c r="D3314" s="5" t="s">
        <v>250</v>
      </c>
      <c r="E3314" s="5">
        <v>14084</v>
      </c>
    </row>
    <row r="3315" spans="1:5" x14ac:dyDescent="0.2">
      <c r="A3315" s="5" t="s">
        <v>329</v>
      </c>
      <c r="B3315" s="5" t="s">
        <v>75</v>
      </c>
      <c r="C3315" s="5" t="s">
        <v>249</v>
      </c>
      <c r="D3315" s="5" t="s">
        <v>248</v>
      </c>
      <c r="E3315" s="5">
        <v>5656</v>
      </c>
    </row>
    <row r="3316" spans="1:5" x14ac:dyDescent="0.2">
      <c r="A3316" s="5" t="s">
        <v>329</v>
      </c>
      <c r="B3316" s="5" t="s">
        <v>75</v>
      </c>
      <c r="C3316" s="5" t="s">
        <v>247</v>
      </c>
      <c r="D3316" s="5" t="s">
        <v>246</v>
      </c>
      <c r="E3316" s="5">
        <v>33885</v>
      </c>
    </row>
    <row r="3317" spans="1:5" x14ac:dyDescent="0.2">
      <c r="A3317" s="5" t="s">
        <v>329</v>
      </c>
      <c r="B3317" s="5" t="s">
        <v>75</v>
      </c>
      <c r="C3317" s="5" t="s">
        <v>245</v>
      </c>
      <c r="D3317" s="5" t="s">
        <v>244</v>
      </c>
      <c r="E3317" s="5">
        <v>32727</v>
      </c>
    </row>
    <row r="3318" spans="1:5" x14ac:dyDescent="0.2">
      <c r="A3318" s="5" t="s">
        <v>329</v>
      </c>
      <c r="B3318" s="5" t="s">
        <v>75</v>
      </c>
      <c r="C3318" s="5" t="s">
        <v>243</v>
      </c>
      <c r="D3318" s="5" t="s">
        <v>242</v>
      </c>
      <c r="E3318" s="5">
        <v>15739</v>
      </c>
    </row>
    <row r="3319" spans="1:5" x14ac:dyDescent="0.2">
      <c r="A3319" s="5" t="s">
        <v>329</v>
      </c>
      <c r="B3319" s="5" t="s">
        <v>75</v>
      </c>
      <c r="C3319" s="5" t="s">
        <v>241</v>
      </c>
      <c r="D3319" s="5" t="s">
        <v>240</v>
      </c>
      <c r="E3319" s="5">
        <v>1569</v>
      </c>
    </row>
    <row r="3320" spans="1:5" x14ac:dyDescent="0.2">
      <c r="A3320" s="5" t="s">
        <v>329</v>
      </c>
      <c r="B3320" s="5" t="s">
        <v>75</v>
      </c>
      <c r="C3320" s="5" t="s">
        <v>239</v>
      </c>
      <c r="D3320" s="5" t="s">
        <v>238</v>
      </c>
      <c r="E3320" s="5">
        <v>1472</v>
      </c>
    </row>
    <row r="3321" spans="1:5" x14ac:dyDescent="0.2">
      <c r="A3321" s="5" t="s">
        <v>329</v>
      </c>
      <c r="B3321" s="5" t="s">
        <v>75</v>
      </c>
      <c r="C3321" s="5" t="s">
        <v>237</v>
      </c>
      <c r="D3321" s="5" t="s">
        <v>236</v>
      </c>
      <c r="E3321" s="5">
        <v>128</v>
      </c>
    </row>
    <row r="3322" spans="1:5" x14ac:dyDescent="0.2">
      <c r="A3322" s="5" t="s">
        <v>329</v>
      </c>
      <c r="B3322" s="5" t="s">
        <v>75</v>
      </c>
      <c r="C3322" s="5" t="s">
        <v>235</v>
      </c>
      <c r="D3322" s="5" t="s">
        <v>234</v>
      </c>
      <c r="E3322" s="5">
        <v>6089</v>
      </c>
    </row>
    <row r="3323" spans="1:5" x14ac:dyDescent="0.2">
      <c r="A3323" s="5" t="s">
        <v>329</v>
      </c>
      <c r="B3323" s="5" t="s">
        <v>75</v>
      </c>
      <c r="C3323" s="5" t="s">
        <v>233</v>
      </c>
      <c r="D3323" s="5" t="s">
        <v>232</v>
      </c>
      <c r="E3323" s="5">
        <v>499</v>
      </c>
    </row>
    <row r="3324" spans="1:5" x14ac:dyDescent="0.2">
      <c r="A3324" s="5" t="s">
        <v>329</v>
      </c>
      <c r="B3324" s="5" t="s">
        <v>75</v>
      </c>
      <c r="C3324" s="5" t="s">
        <v>231</v>
      </c>
      <c r="D3324" s="5" t="s">
        <v>230</v>
      </c>
      <c r="E3324" s="5">
        <v>249</v>
      </c>
    </row>
    <row r="3325" spans="1:5" x14ac:dyDescent="0.2">
      <c r="A3325" s="5" t="s">
        <v>329</v>
      </c>
      <c r="B3325" s="5" t="s">
        <v>75</v>
      </c>
      <c r="C3325" s="5" t="s">
        <v>229</v>
      </c>
      <c r="D3325" s="5" t="s">
        <v>228</v>
      </c>
      <c r="E3325" s="5">
        <v>3209</v>
      </c>
    </row>
    <row r="3326" spans="1:5" x14ac:dyDescent="0.2">
      <c r="A3326" s="5" t="s">
        <v>329</v>
      </c>
      <c r="B3326" s="5" t="s">
        <v>75</v>
      </c>
      <c r="C3326" s="5" t="s">
        <v>227</v>
      </c>
      <c r="D3326" s="5" t="s">
        <v>226</v>
      </c>
      <c r="E3326" s="5">
        <v>2523</v>
      </c>
    </row>
    <row r="3327" spans="1:5" x14ac:dyDescent="0.2">
      <c r="A3327" s="5" t="s">
        <v>329</v>
      </c>
      <c r="B3327" s="5" t="s">
        <v>75</v>
      </c>
      <c r="C3327" s="5" t="s">
        <v>225</v>
      </c>
      <c r="D3327" s="5" t="s">
        <v>224</v>
      </c>
      <c r="E3327" s="5">
        <v>14361</v>
      </c>
    </row>
    <row r="3328" spans="1:5" x14ac:dyDescent="0.2">
      <c r="A3328" s="5" t="s">
        <v>329</v>
      </c>
      <c r="B3328" s="5" t="s">
        <v>75</v>
      </c>
      <c r="C3328" s="5" t="s">
        <v>223</v>
      </c>
      <c r="D3328" s="5" t="s">
        <v>222</v>
      </c>
      <c r="E3328" s="5">
        <v>4928</v>
      </c>
    </row>
    <row r="3329" spans="1:5" x14ac:dyDescent="0.2">
      <c r="A3329" s="5" t="s">
        <v>329</v>
      </c>
      <c r="B3329" s="5" t="s">
        <v>75</v>
      </c>
      <c r="C3329" s="5" t="s">
        <v>221</v>
      </c>
      <c r="D3329" s="5" t="s">
        <v>220</v>
      </c>
      <c r="E3329" s="5">
        <v>739</v>
      </c>
    </row>
    <row r="3330" spans="1:5" x14ac:dyDescent="0.2">
      <c r="A3330" s="5" t="s">
        <v>329</v>
      </c>
      <c r="B3330" s="5" t="s">
        <v>75</v>
      </c>
      <c r="C3330" s="5" t="s">
        <v>219</v>
      </c>
      <c r="D3330" s="5" t="s">
        <v>218</v>
      </c>
      <c r="E3330" s="5">
        <v>7467</v>
      </c>
    </row>
    <row r="3331" spans="1:5" x14ac:dyDescent="0.2">
      <c r="A3331" s="5" t="s">
        <v>329</v>
      </c>
      <c r="B3331" s="5" t="s">
        <v>75</v>
      </c>
      <c r="C3331" s="5" t="s">
        <v>217</v>
      </c>
      <c r="D3331" s="5" t="s">
        <v>216</v>
      </c>
      <c r="E3331" s="5">
        <v>1227</v>
      </c>
    </row>
    <row r="3332" spans="1:5" x14ac:dyDescent="0.2">
      <c r="A3332" s="5" t="s">
        <v>329</v>
      </c>
      <c r="B3332" s="5" t="s">
        <v>75</v>
      </c>
      <c r="C3332" s="5" t="s">
        <v>215</v>
      </c>
      <c r="D3332" s="5" t="s">
        <v>214</v>
      </c>
      <c r="E3332" s="5">
        <v>109229</v>
      </c>
    </row>
    <row r="3333" spans="1:5" x14ac:dyDescent="0.2">
      <c r="A3333" s="5" t="s">
        <v>329</v>
      </c>
      <c r="B3333" s="5" t="s">
        <v>75</v>
      </c>
      <c r="C3333" s="5" t="s">
        <v>213</v>
      </c>
      <c r="D3333" s="5" t="s">
        <v>212</v>
      </c>
      <c r="E3333" s="5">
        <v>48598</v>
      </c>
    </row>
    <row r="3334" spans="1:5" x14ac:dyDescent="0.2">
      <c r="A3334" s="5" t="s">
        <v>329</v>
      </c>
      <c r="B3334" s="5" t="s">
        <v>75</v>
      </c>
      <c r="C3334" s="5" t="s">
        <v>211</v>
      </c>
      <c r="D3334" s="5" t="s">
        <v>210</v>
      </c>
      <c r="E3334" s="5">
        <v>27532</v>
      </c>
    </row>
    <row r="3335" spans="1:5" x14ac:dyDescent="0.2">
      <c r="A3335" s="5" t="s">
        <v>329</v>
      </c>
      <c r="B3335" s="5" t="s">
        <v>75</v>
      </c>
      <c r="C3335" s="5" t="s">
        <v>209</v>
      </c>
      <c r="D3335" s="5" t="s">
        <v>208</v>
      </c>
      <c r="E3335" s="5">
        <v>2961</v>
      </c>
    </row>
    <row r="3336" spans="1:5" x14ac:dyDescent="0.2">
      <c r="A3336" s="5" t="s">
        <v>329</v>
      </c>
      <c r="B3336" s="5" t="s">
        <v>75</v>
      </c>
      <c r="C3336" s="5" t="s">
        <v>207</v>
      </c>
      <c r="D3336" s="5" t="s">
        <v>206</v>
      </c>
      <c r="E3336" s="5">
        <v>17326</v>
      </c>
    </row>
    <row r="3337" spans="1:5" x14ac:dyDescent="0.2">
      <c r="A3337" s="5" t="s">
        <v>329</v>
      </c>
      <c r="B3337" s="5" t="s">
        <v>75</v>
      </c>
      <c r="C3337" s="5" t="s">
        <v>205</v>
      </c>
      <c r="D3337" s="5" t="s">
        <v>204</v>
      </c>
      <c r="E3337" s="5">
        <v>778</v>
      </c>
    </row>
    <row r="3338" spans="1:5" x14ac:dyDescent="0.2">
      <c r="A3338" s="5" t="s">
        <v>329</v>
      </c>
      <c r="B3338" s="5" t="s">
        <v>75</v>
      </c>
      <c r="C3338" s="5" t="s">
        <v>203</v>
      </c>
      <c r="D3338" s="5" t="s">
        <v>202</v>
      </c>
      <c r="E3338" s="5">
        <v>60631</v>
      </c>
    </row>
    <row r="3339" spans="1:5" x14ac:dyDescent="0.2">
      <c r="A3339" s="5" t="s">
        <v>329</v>
      </c>
      <c r="B3339" s="5" t="s">
        <v>75</v>
      </c>
      <c r="C3339" s="5" t="s">
        <v>201</v>
      </c>
      <c r="D3339" s="5" t="s">
        <v>200</v>
      </c>
      <c r="E3339" s="5">
        <v>56106</v>
      </c>
    </row>
    <row r="3340" spans="1:5" x14ac:dyDescent="0.2">
      <c r="A3340" s="5" t="s">
        <v>329</v>
      </c>
      <c r="B3340" s="5" t="s">
        <v>75</v>
      </c>
      <c r="C3340" s="5" t="s">
        <v>199</v>
      </c>
      <c r="D3340" s="5" t="s">
        <v>198</v>
      </c>
      <c r="E3340" s="5">
        <v>4525</v>
      </c>
    </row>
    <row r="3341" spans="1:5" x14ac:dyDescent="0.2">
      <c r="A3341" s="5" t="s">
        <v>329</v>
      </c>
      <c r="B3341" s="5" t="s">
        <v>75</v>
      </c>
      <c r="C3341" s="5" t="s">
        <v>197</v>
      </c>
      <c r="D3341" s="5" t="s">
        <v>196</v>
      </c>
      <c r="E3341" s="5">
        <v>64623</v>
      </c>
    </row>
    <row r="3342" spans="1:5" x14ac:dyDescent="0.2">
      <c r="A3342" s="5" t="s">
        <v>329</v>
      </c>
      <c r="B3342" s="5" t="s">
        <v>75</v>
      </c>
      <c r="C3342" s="5" t="s">
        <v>195</v>
      </c>
      <c r="D3342" s="5" t="s">
        <v>194</v>
      </c>
      <c r="E3342" s="5">
        <v>28417</v>
      </c>
    </row>
    <row r="3343" spans="1:5" x14ac:dyDescent="0.2">
      <c r="A3343" s="5" t="s">
        <v>329</v>
      </c>
      <c r="B3343" s="5" t="s">
        <v>75</v>
      </c>
      <c r="C3343" s="5" t="s">
        <v>193</v>
      </c>
      <c r="D3343" s="5" t="s">
        <v>192</v>
      </c>
      <c r="E3343" s="5">
        <v>5055</v>
      </c>
    </row>
    <row r="3344" spans="1:5" x14ac:dyDescent="0.2">
      <c r="A3344" s="5" t="s">
        <v>329</v>
      </c>
      <c r="B3344" s="5" t="s">
        <v>75</v>
      </c>
      <c r="C3344" s="5" t="s">
        <v>191</v>
      </c>
      <c r="D3344" s="5" t="s">
        <v>190</v>
      </c>
      <c r="E3344" s="5">
        <v>6024</v>
      </c>
    </row>
    <row r="3345" spans="1:5" x14ac:dyDescent="0.2">
      <c r="A3345" s="5" t="s">
        <v>329</v>
      </c>
      <c r="B3345" s="5" t="s">
        <v>75</v>
      </c>
      <c r="C3345" s="5" t="s">
        <v>189</v>
      </c>
      <c r="D3345" s="5" t="s">
        <v>188</v>
      </c>
      <c r="E3345" s="5">
        <v>17337</v>
      </c>
    </row>
    <row r="3346" spans="1:5" x14ac:dyDescent="0.2">
      <c r="A3346" s="5" t="s">
        <v>329</v>
      </c>
      <c r="B3346" s="5" t="s">
        <v>75</v>
      </c>
      <c r="C3346" s="5" t="s">
        <v>187</v>
      </c>
      <c r="D3346" s="5" t="s">
        <v>186</v>
      </c>
      <c r="E3346" s="5">
        <v>19076</v>
      </c>
    </row>
    <row r="3347" spans="1:5" x14ac:dyDescent="0.2">
      <c r="A3347" s="5" t="s">
        <v>329</v>
      </c>
      <c r="B3347" s="5" t="s">
        <v>75</v>
      </c>
      <c r="C3347" s="5" t="s">
        <v>185</v>
      </c>
      <c r="D3347" s="5" t="s">
        <v>184</v>
      </c>
      <c r="E3347" s="5">
        <v>17130</v>
      </c>
    </row>
    <row r="3348" spans="1:5" x14ac:dyDescent="0.2">
      <c r="A3348" s="5" t="s">
        <v>329</v>
      </c>
      <c r="B3348" s="5" t="s">
        <v>75</v>
      </c>
      <c r="C3348" s="5" t="s">
        <v>183</v>
      </c>
      <c r="D3348" s="5" t="s">
        <v>182</v>
      </c>
      <c r="E3348" s="5">
        <v>15712</v>
      </c>
    </row>
    <row r="3349" spans="1:5" x14ac:dyDescent="0.2">
      <c r="A3349" s="5" t="s">
        <v>329</v>
      </c>
      <c r="B3349" s="5" t="s">
        <v>75</v>
      </c>
      <c r="C3349" s="5" t="s">
        <v>181</v>
      </c>
      <c r="D3349" s="5" t="s">
        <v>180</v>
      </c>
      <c r="E3349" s="5">
        <v>1418</v>
      </c>
    </row>
    <row r="3350" spans="1:5" x14ac:dyDescent="0.2">
      <c r="A3350" s="5" t="s">
        <v>329</v>
      </c>
      <c r="B3350" s="5" t="s">
        <v>75</v>
      </c>
      <c r="C3350" s="5" t="s">
        <v>179</v>
      </c>
      <c r="D3350" s="5" t="s">
        <v>178</v>
      </c>
      <c r="E3350" s="5">
        <v>50956</v>
      </c>
    </row>
    <row r="3351" spans="1:5" x14ac:dyDescent="0.2">
      <c r="A3351" s="5" t="s">
        <v>329</v>
      </c>
      <c r="B3351" s="5" t="s">
        <v>75</v>
      </c>
      <c r="C3351" s="5" t="s">
        <v>177</v>
      </c>
      <c r="D3351" s="5" t="s">
        <v>176</v>
      </c>
      <c r="E3351" s="5">
        <v>4948</v>
      </c>
    </row>
    <row r="3352" spans="1:5" x14ac:dyDescent="0.2">
      <c r="A3352" s="5" t="s">
        <v>329</v>
      </c>
      <c r="B3352" s="5" t="s">
        <v>75</v>
      </c>
      <c r="C3352" s="5" t="s">
        <v>175</v>
      </c>
      <c r="D3352" s="5" t="s">
        <v>174</v>
      </c>
      <c r="E3352" s="5">
        <v>46008</v>
      </c>
    </row>
    <row r="3353" spans="1:5" x14ac:dyDescent="0.2">
      <c r="A3353" s="5" t="s">
        <v>329</v>
      </c>
      <c r="B3353" s="5" t="s">
        <v>75</v>
      </c>
      <c r="C3353" s="5" t="s">
        <v>173</v>
      </c>
      <c r="D3353" s="5" t="s">
        <v>172</v>
      </c>
      <c r="E3353" s="5">
        <v>20063</v>
      </c>
    </row>
    <row r="3354" spans="1:5" x14ac:dyDescent="0.2">
      <c r="A3354" s="5" t="s">
        <v>329</v>
      </c>
      <c r="B3354" s="5" t="s">
        <v>75</v>
      </c>
      <c r="C3354" s="5" t="s">
        <v>171</v>
      </c>
      <c r="D3354" s="5" t="s">
        <v>170</v>
      </c>
      <c r="E3354" s="5">
        <v>22815</v>
      </c>
    </row>
    <row r="3355" spans="1:5" x14ac:dyDescent="0.2">
      <c r="A3355" s="5" t="s">
        <v>329</v>
      </c>
      <c r="B3355" s="5" t="s">
        <v>75</v>
      </c>
      <c r="C3355" s="5" t="s">
        <v>169</v>
      </c>
      <c r="D3355" s="5" t="s">
        <v>168</v>
      </c>
      <c r="E3355" s="5">
        <v>3130</v>
      </c>
    </row>
    <row r="3356" spans="1:5" x14ac:dyDescent="0.2">
      <c r="A3356" s="5" t="s">
        <v>329</v>
      </c>
      <c r="B3356" s="5" t="s">
        <v>75</v>
      </c>
      <c r="C3356" s="5" t="s">
        <v>167</v>
      </c>
      <c r="D3356" s="5" t="s">
        <v>166</v>
      </c>
      <c r="E3356" s="5">
        <v>16884</v>
      </c>
    </row>
    <row r="3357" spans="1:5" x14ac:dyDescent="0.2">
      <c r="A3357" s="5" t="s">
        <v>329</v>
      </c>
      <c r="B3357" s="5" t="s">
        <v>75</v>
      </c>
      <c r="C3357" s="5" t="s">
        <v>165</v>
      </c>
      <c r="D3357" s="5" t="s">
        <v>164</v>
      </c>
      <c r="E3357" s="5">
        <v>4516</v>
      </c>
    </row>
    <row r="3358" spans="1:5" x14ac:dyDescent="0.2">
      <c r="A3358" s="5" t="s">
        <v>329</v>
      </c>
      <c r="B3358" s="5" t="s">
        <v>75</v>
      </c>
      <c r="C3358" s="5" t="s">
        <v>163</v>
      </c>
      <c r="D3358" s="5" t="s">
        <v>162</v>
      </c>
      <c r="E3358" s="5">
        <v>2437</v>
      </c>
    </row>
    <row r="3359" spans="1:5" x14ac:dyDescent="0.2">
      <c r="A3359" s="5" t="s">
        <v>329</v>
      </c>
      <c r="B3359" s="5" t="s">
        <v>75</v>
      </c>
      <c r="C3359" s="5" t="s">
        <v>161</v>
      </c>
      <c r="D3359" s="5" t="s">
        <v>160</v>
      </c>
      <c r="E3359" s="5">
        <v>2080</v>
      </c>
    </row>
    <row r="3360" spans="1:5" x14ac:dyDescent="0.2">
      <c r="A3360" s="5" t="s">
        <v>329</v>
      </c>
      <c r="B3360" s="5" t="s">
        <v>75</v>
      </c>
      <c r="C3360" s="5" t="s">
        <v>159</v>
      </c>
      <c r="D3360" s="5" t="s">
        <v>158</v>
      </c>
      <c r="E3360" s="5">
        <v>12368</v>
      </c>
    </row>
    <row r="3361" spans="1:5" x14ac:dyDescent="0.2">
      <c r="A3361" s="5" t="s">
        <v>329</v>
      </c>
      <c r="B3361" s="5" t="s">
        <v>75</v>
      </c>
      <c r="C3361" s="5" t="s">
        <v>157</v>
      </c>
      <c r="D3361" s="5" t="s">
        <v>156</v>
      </c>
      <c r="E3361" s="5">
        <v>1796</v>
      </c>
    </row>
    <row r="3362" spans="1:5" x14ac:dyDescent="0.2">
      <c r="A3362" s="5" t="s">
        <v>329</v>
      </c>
      <c r="B3362" s="5" t="s">
        <v>75</v>
      </c>
      <c r="C3362" s="5" t="s">
        <v>155</v>
      </c>
      <c r="D3362" s="5" t="s">
        <v>154</v>
      </c>
      <c r="E3362" s="5">
        <v>10571</v>
      </c>
    </row>
    <row r="3363" spans="1:5" x14ac:dyDescent="0.2">
      <c r="A3363" s="5" t="s">
        <v>329</v>
      </c>
      <c r="B3363" s="5" t="s">
        <v>75</v>
      </c>
      <c r="C3363" s="5" t="s">
        <v>153</v>
      </c>
      <c r="D3363" s="5" t="s">
        <v>152</v>
      </c>
      <c r="E3363" s="5">
        <v>11395</v>
      </c>
    </row>
    <row r="3364" spans="1:5" x14ac:dyDescent="0.2">
      <c r="A3364" s="5" t="s">
        <v>329</v>
      </c>
      <c r="B3364" s="5" t="s">
        <v>75</v>
      </c>
      <c r="C3364" s="5" t="s">
        <v>151</v>
      </c>
      <c r="D3364" s="5" t="s">
        <v>150</v>
      </c>
      <c r="E3364" s="5">
        <v>64895</v>
      </c>
    </row>
    <row r="3365" spans="1:5" x14ac:dyDescent="0.2">
      <c r="A3365" s="5" t="s">
        <v>329</v>
      </c>
      <c r="B3365" s="5" t="s">
        <v>75</v>
      </c>
      <c r="C3365" s="5" t="s">
        <v>149</v>
      </c>
      <c r="D3365" s="5" t="s">
        <v>148</v>
      </c>
      <c r="E3365" s="5">
        <v>10109</v>
      </c>
    </row>
    <row r="3366" spans="1:5" x14ac:dyDescent="0.2">
      <c r="A3366" s="5" t="s">
        <v>329</v>
      </c>
      <c r="B3366" s="5" t="s">
        <v>75</v>
      </c>
      <c r="C3366" s="5" t="s">
        <v>147</v>
      </c>
      <c r="D3366" s="5" t="s">
        <v>146</v>
      </c>
      <c r="E3366" s="5">
        <v>4354</v>
      </c>
    </row>
    <row r="3367" spans="1:5" x14ac:dyDescent="0.2">
      <c r="A3367" s="5" t="s">
        <v>329</v>
      </c>
      <c r="B3367" s="5" t="s">
        <v>75</v>
      </c>
      <c r="C3367" s="5" t="s">
        <v>145</v>
      </c>
      <c r="D3367" s="5" t="s">
        <v>144</v>
      </c>
      <c r="E3367" s="5">
        <v>50432</v>
      </c>
    </row>
    <row r="3368" spans="1:5" x14ac:dyDescent="0.2">
      <c r="A3368" s="5" t="s">
        <v>329</v>
      </c>
      <c r="B3368" s="5" t="s">
        <v>75</v>
      </c>
      <c r="C3368" s="5" t="s">
        <v>141</v>
      </c>
      <c r="D3368" s="5" t="s">
        <v>143</v>
      </c>
      <c r="E3368" s="5" t="s">
        <v>142</v>
      </c>
    </row>
    <row r="3369" spans="1:5" x14ac:dyDescent="0.2">
      <c r="A3369" s="5" t="s">
        <v>329</v>
      </c>
      <c r="B3369" s="5" t="s">
        <v>75</v>
      </c>
      <c r="C3369" s="5" t="s">
        <v>141</v>
      </c>
      <c r="D3369" s="5" t="s">
        <v>140</v>
      </c>
      <c r="E3369" s="5">
        <v>6976</v>
      </c>
    </row>
    <row r="3370" spans="1:5" x14ac:dyDescent="0.2">
      <c r="A3370" s="5" t="s">
        <v>329</v>
      </c>
      <c r="B3370" s="5" t="s">
        <v>75</v>
      </c>
      <c r="C3370" s="5" t="s">
        <v>139</v>
      </c>
      <c r="D3370" s="5" t="s">
        <v>138</v>
      </c>
      <c r="E3370" s="5">
        <v>66612</v>
      </c>
    </row>
    <row r="3371" spans="1:5" x14ac:dyDescent="0.2">
      <c r="A3371" s="5" t="s">
        <v>329</v>
      </c>
      <c r="B3371" s="5" t="s">
        <v>75</v>
      </c>
      <c r="C3371" s="5" t="s">
        <v>137</v>
      </c>
      <c r="D3371" s="5" t="s">
        <v>136</v>
      </c>
      <c r="E3371" s="5">
        <v>28359</v>
      </c>
    </row>
    <row r="3372" spans="1:5" x14ac:dyDescent="0.2">
      <c r="A3372" s="5" t="s">
        <v>329</v>
      </c>
      <c r="B3372" s="5" t="s">
        <v>75</v>
      </c>
      <c r="C3372" s="5" t="s">
        <v>135</v>
      </c>
      <c r="D3372" s="5" t="s">
        <v>134</v>
      </c>
      <c r="E3372" s="5">
        <v>117573</v>
      </c>
    </row>
    <row r="3373" spans="1:5" x14ac:dyDescent="0.2">
      <c r="A3373" s="5" t="s">
        <v>329</v>
      </c>
      <c r="B3373" s="5" t="s">
        <v>75</v>
      </c>
      <c r="C3373" s="5" t="s">
        <v>132</v>
      </c>
      <c r="D3373" s="5" t="s">
        <v>131</v>
      </c>
      <c r="E3373" s="5">
        <v>362420</v>
      </c>
    </row>
    <row r="3374" spans="1:5" x14ac:dyDescent="0.2">
      <c r="A3374" s="5" t="s">
        <v>328</v>
      </c>
      <c r="B3374" s="5" t="s">
        <v>77</v>
      </c>
      <c r="C3374" s="5" t="s">
        <v>314</v>
      </c>
      <c r="D3374" s="5" t="s">
        <v>313</v>
      </c>
      <c r="E3374" s="5">
        <v>169638</v>
      </c>
    </row>
    <row r="3375" spans="1:5" x14ac:dyDescent="0.2">
      <c r="A3375" s="5" t="s">
        <v>328</v>
      </c>
      <c r="B3375" s="5" t="s">
        <v>77</v>
      </c>
      <c r="C3375" s="5" t="s">
        <v>312</v>
      </c>
      <c r="D3375" s="5" t="s">
        <v>311</v>
      </c>
      <c r="E3375" s="5">
        <v>143353</v>
      </c>
    </row>
    <row r="3376" spans="1:5" x14ac:dyDescent="0.2">
      <c r="A3376" s="5" t="s">
        <v>328</v>
      </c>
      <c r="B3376" s="5" t="s">
        <v>77</v>
      </c>
      <c r="C3376" s="5" t="s">
        <v>310</v>
      </c>
      <c r="D3376" s="5" t="s">
        <v>309</v>
      </c>
      <c r="E3376" s="5">
        <v>3260</v>
      </c>
    </row>
    <row r="3377" spans="1:5" x14ac:dyDescent="0.2">
      <c r="A3377" s="5" t="s">
        <v>328</v>
      </c>
      <c r="B3377" s="5" t="s">
        <v>77</v>
      </c>
      <c r="C3377" s="5" t="s">
        <v>308</v>
      </c>
      <c r="D3377" s="5" t="s">
        <v>307</v>
      </c>
      <c r="E3377" s="5">
        <v>2997</v>
      </c>
    </row>
    <row r="3378" spans="1:5" x14ac:dyDescent="0.2">
      <c r="A3378" s="5" t="s">
        <v>328</v>
      </c>
      <c r="B3378" s="5" t="s">
        <v>77</v>
      </c>
      <c r="C3378" s="5" t="s">
        <v>306</v>
      </c>
      <c r="D3378" s="5" t="s">
        <v>305</v>
      </c>
      <c r="E3378" s="5">
        <v>264</v>
      </c>
    </row>
    <row r="3379" spans="1:5" x14ac:dyDescent="0.2">
      <c r="A3379" s="5" t="s">
        <v>328</v>
      </c>
      <c r="B3379" s="5" t="s">
        <v>77</v>
      </c>
      <c r="C3379" s="5" t="s">
        <v>304</v>
      </c>
      <c r="D3379" s="5" t="s">
        <v>303</v>
      </c>
      <c r="E3379" s="5">
        <v>21246</v>
      </c>
    </row>
    <row r="3380" spans="1:5" x14ac:dyDescent="0.2">
      <c r="A3380" s="5" t="s">
        <v>328</v>
      </c>
      <c r="B3380" s="5" t="s">
        <v>77</v>
      </c>
      <c r="C3380" s="5" t="s">
        <v>302</v>
      </c>
      <c r="D3380" s="5" t="s">
        <v>301</v>
      </c>
      <c r="E3380" s="5">
        <v>16148</v>
      </c>
    </row>
    <row r="3381" spans="1:5" x14ac:dyDescent="0.2">
      <c r="A3381" s="5" t="s">
        <v>328</v>
      </c>
      <c r="B3381" s="5" t="s">
        <v>77</v>
      </c>
      <c r="C3381" s="5" t="s">
        <v>300</v>
      </c>
      <c r="D3381" s="5" t="s">
        <v>299</v>
      </c>
      <c r="E3381" s="5">
        <v>417</v>
      </c>
    </row>
    <row r="3382" spans="1:5" x14ac:dyDescent="0.2">
      <c r="A3382" s="5" t="s">
        <v>328</v>
      </c>
      <c r="B3382" s="5" t="s">
        <v>77</v>
      </c>
      <c r="C3382" s="5" t="s">
        <v>298</v>
      </c>
      <c r="D3382" s="5" t="s">
        <v>297</v>
      </c>
      <c r="E3382" s="5">
        <v>4681</v>
      </c>
    </row>
    <row r="3383" spans="1:5" x14ac:dyDescent="0.2">
      <c r="A3383" s="5" t="s">
        <v>328</v>
      </c>
      <c r="B3383" s="5" t="s">
        <v>77</v>
      </c>
      <c r="C3383" s="5" t="s">
        <v>296</v>
      </c>
      <c r="D3383" s="5" t="s">
        <v>295</v>
      </c>
      <c r="E3383" s="5">
        <v>4226</v>
      </c>
    </row>
    <row r="3384" spans="1:5" x14ac:dyDescent="0.2">
      <c r="A3384" s="5" t="s">
        <v>328</v>
      </c>
      <c r="B3384" s="5" t="s">
        <v>77</v>
      </c>
      <c r="C3384" s="5" t="s">
        <v>294</v>
      </c>
      <c r="D3384" s="5" t="s">
        <v>293</v>
      </c>
      <c r="E3384" s="5">
        <v>6611</v>
      </c>
    </row>
    <row r="3385" spans="1:5" x14ac:dyDescent="0.2">
      <c r="A3385" s="5" t="s">
        <v>328</v>
      </c>
      <c r="B3385" s="5" t="s">
        <v>77</v>
      </c>
      <c r="C3385" s="5" t="s">
        <v>292</v>
      </c>
      <c r="D3385" s="5" t="s">
        <v>291</v>
      </c>
      <c r="E3385" s="5">
        <v>18274</v>
      </c>
    </row>
    <row r="3386" spans="1:5" x14ac:dyDescent="0.2">
      <c r="A3386" s="5" t="s">
        <v>328</v>
      </c>
      <c r="B3386" s="5" t="s">
        <v>77</v>
      </c>
      <c r="C3386" s="5" t="s">
        <v>290</v>
      </c>
      <c r="D3386" s="5" t="s">
        <v>289</v>
      </c>
      <c r="E3386" s="5">
        <v>9560</v>
      </c>
    </row>
    <row r="3387" spans="1:5" x14ac:dyDescent="0.2">
      <c r="A3387" s="5" t="s">
        <v>328</v>
      </c>
      <c r="B3387" s="5" t="s">
        <v>77</v>
      </c>
      <c r="C3387" s="5" t="s">
        <v>288</v>
      </c>
      <c r="D3387" s="5" t="s">
        <v>287</v>
      </c>
      <c r="E3387" s="5">
        <v>169</v>
      </c>
    </row>
    <row r="3388" spans="1:5" x14ac:dyDescent="0.2">
      <c r="A3388" s="5" t="s">
        <v>328</v>
      </c>
      <c r="B3388" s="5" t="s">
        <v>77</v>
      </c>
      <c r="C3388" s="5" t="s">
        <v>286</v>
      </c>
      <c r="D3388" s="5" t="s">
        <v>285</v>
      </c>
      <c r="E3388" s="5">
        <v>672</v>
      </c>
    </row>
    <row r="3389" spans="1:5" x14ac:dyDescent="0.2">
      <c r="A3389" s="5" t="s">
        <v>328</v>
      </c>
      <c r="B3389" s="5" t="s">
        <v>77</v>
      </c>
      <c r="C3389" s="5" t="s">
        <v>284</v>
      </c>
      <c r="D3389" s="5" t="s">
        <v>283</v>
      </c>
      <c r="E3389" s="5">
        <v>388</v>
      </c>
    </row>
    <row r="3390" spans="1:5" x14ac:dyDescent="0.2">
      <c r="A3390" s="5" t="s">
        <v>328</v>
      </c>
      <c r="B3390" s="5" t="s">
        <v>77</v>
      </c>
      <c r="C3390" s="5" t="s">
        <v>282</v>
      </c>
      <c r="D3390" s="5" t="s">
        <v>281</v>
      </c>
      <c r="E3390" s="5">
        <v>2469</v>
      </c>
    </row>
    <row r="3391" spans="1:5" x14ac:dyDescent="0.2">
      <c r="A3391" s="5" t="s">
        <v>328</v>
      </c>
      <c r="B3391" s="5" t="s">
        <v>77</v>
      </c>
      <c r="C3391" s="5" t="s">
        <v>280</v>
      </c>
      <c r="D3391" s="5" t="s">
        <v>279</v>
      </c>
      <c r="E3391" s="5">
        <v>3247</v>
      </c>
    </row>
    <row r="3392" spans="1:5" x14ac:dyDescent="0.2">
      <c r="A3392" s="5" t="s">
        <v>328</v>
      </c>
      <c r="B3392" s="5" t="s">
        <v>77</v>
      </c>
      <c r="C3392" s="5" t="s">
        <v>278</v>
      </c>
      <c r="D3392" s="5" t="s">
        <v>277</v>
      </c>
      <c r="E3392" s="5">
        <v>837</v>
      </c>
    </row>
    <row r="3393" spans="1:5" x14ac:dyDescent="0.2">
      <c r="A3393" s="5" t="s">
        <v>328</v>
      </c>
      <c r="B3393" s="5" t="s">
        <v>77</v>
      </c>
      <c r="C3393" s="5" t="s">
        <v>276</v>
      </c>
      <c r="D3393" s="5" t="s">
        <v>275</v>
      </c>
      <c r="E3393" s="5">
        <v>304</v>
      </c>
    </row>
    <row r="3394" spans="1:5" x14ac:dyDescent="0.2">
      <c r="A3394" s="5" t="s">
        <v>328</v>
      </c>
      <c r="B3394" s="5" t="s">
        <v>77</v>
      </c>
      <c r="C3394" s="5" t="s">
        <v>274</v>
      </c>
      <c r="D3394" s="5" t="s">
        <v>273</v>
      </c>
      <c r="E3394" s="5">
        <v>702</v>
      </c>
    </row>
    <row r="3395" spans="1:5" x14ac:dyDescent="0.2">
      <c r="A3395" s="5" t="s">
        <v>328</v>
      </c>
      <c r="B3395" s="5" t="s">
        <v>77</v>
      </c>
      <c r="C3395" s="5" t="s">
        <v>272</v>
      </c>
      <c r="D3395" s="5" t="s">
        <v>271</v>
      </c>
      <c r="E3395" s="5">
        <v>341</v>
      </c>
    </row>
    <row r="3396" spans="1:5" x14ac:dyDescent="0.2">
      <c r="A3396" s="5" t="s">
        <v>328</v>
      </c>
      <c r="B3396" s="5" t="s">
        <v>77</v>
      </c>
      <c r="C3396" s="5" t="s">
        <v>270</v>
      </c>
      <c r="D3396" s="5" t="s">
        <v>269</v>
      </c>
      <c r="E3396" s="5">
        <v>87</v>
      </c>
    </row>
    <row r="3397" spans="1:5" x14ac:dyDescent="0.2">
      <c r="A3397" s="5" t="s">
        <v>328</v>
      </c>
      <c r="B3397" s="5" t="s">
        <v>77</v>
      </c>
      <c r="C3397" s="5" t="s">
        <v>268</v>
      </c>
      <c r="D3397" s="5" t="s">
        <v>267</v>
      </c>
      <c r="E3397" s="5">
        <v>344</v>
      </c>
    </row>
    <row r="3398" spans="1:5" x14ac:dyDescent="0.2">
      <c r="A3398" s="5" t="s">
        <v>328</v>
      </c>
      <c r="B3398" s="5" t="s">
        <v>77</v>
      </c>
      <c r="C3398" s="5" t="s">
        <v>266</v>
      </c>
      <c r="D3398" s="5" t="s">
        <v>265</v>
      </c>
      <c r="E3398" s="5">
        <v>8713</v>
      </c>
    </row>
    <row r="3399" spans="1:5" x14ac:dyDescent="0.2">
      <c r="A3399" s="5" t="s">
        <v>328</v>
      </c>
      <c r="B3399" s="5" t="s">
        <v>77</v>
      </c>
      <c r="C3399" s="5" t="s">
        <v>264</v>
      </c>
      <c r="D3399" s="5" t="s">
        <v>263</v>
      </c>
      <c r="E3399" s="5">
        <v>1609</v>
      </c>
    </row>
    <row r="3400" spans="1:5" x14ac:dyDescent="0.2">
      <c r="A3400" s="5" t="s">
        <v>328</v>
      </c>
      <c r="B3400" s="5" t="s">
        <v>77</v>
      </c>
      <c r="C3400" s="5" t="s">
        <v>262</v>
      </c>
      <c r="D3400" s="5" t="s">
        <v>261</v>
      </c>
      <c r="E3400" s="5">
        <v>36</v>
      </c>
    </row>
    <row r="3401" spans="1:5" x14ac:dyDescent="0.2">
      <c r="A3401" s="5" t="s">
        <v>328</v>
      </c>
      <c r="B3401" s="5" t="s">
        <v>77</v>
      </c>
      <c r="C3401" s="5" t="s">
        <v>260</v>
      </c>
      <c r="D3401" s="5" t="s">
        <v>259</v>
      </c>
      <c r="E3401" s="5">
        <v>85</v>
      </c>
    </row>
    <row r="3402" spans="1:5" x14ac:dyDescent="0.2">
      <c r="A3402" s="5" t="s">
        <v>328</v>
      </c>
      <c r="B3402" s="5" t="s">
        <v>77</v>
      </c>
      <c r="C3402" s="5" t="s">
        <v>258</v>
      </c>
      <c r="D3402" s="5" t="s">
        <v>257</v>
      </c>
      <c r="E3402" s="5">
        <v>621</v>
      </c>
    </row>
    <row r="3403" spans="1:5" x14ac:dyDescent="0.2">
      <c r="A3403" s="5" t="s">
        <v>328</v>
      </c>
      <c r="B3403" s="5" t="s">
        <v>77</v>
      </c>
      <c r="C3403" s="5" t="s">
        <v>255</v>
      </c>
      <c r="D3403" s="5" t="s">
        <v>254</v>
      </c>
      <c r="E3403" s="5">
        <v>179</v>
      </c>
    </row>
    <row r="3404" spans="1:5" x14ac:dyDescent="0.2">
      <c r="A3404" s="5" t="s">
        <v>328</v>
      </c>
      <c r="B3404" s="5" t="s">
        <v>77</v>
      </c>
      <c r="C3404" s="5" t="s">
        <v>253</v>
      </c>
      <c r="D3404" s="5" t="s">
        <v>252</v>
      </c>
      <c r="E3404" s="5">
        <v>4164</v>
      </c>
    </row>
    <row r="3405" spans="1:5" x14ac:dyDescent="0.2">
      <c r="A3405" s="5" t="s">
        <v>328</v>
      </c>
      <c r="B3405" s="5" t="s">
        <v>77</v>
      </c>
      <c r="C3405" s="5" t="s">
        <v>251</v>
      </c>
      <c r="D3405" s="5" t="s">
        <v>250</v>
      </c>
      <c r="E3405" s="5">
        <v>1121</v>
      </c>
    </row>
    <row r="3406" spans="1:5" x14ac:dyDescent="0.2">
      <c r="A3406" s="5" t="s">
        <v>328</v>
      </c>
      <c r="B3406" s="5" t="s">
        <v>77</v>
      </c>
      <c r="C3406" s="5" t="s">
        <v>249</v>
      </c>
      <c r="D3406" s="5" t="s">
        <v>248</v>
      </c>
      <c r="E3406" s="5">
        <v>898</v>
      </c>
    </row>
    <row r="3407" spans="1:5" x14ac:dyDescent="0.2">
      <c r="A3407" s="5" t="s">
        <v>328</v>
      </c>
      <c r="B3407" s="5" t="s">
        <v>77</v>
      </c>
      <c r="C3407" s="5" t="s">
        <v>247</v>
      </c>
      <c r="D3407" s="5" t="s">
        <v>246</v>
      </c>
      <c r="E3407" s="5">
        <v>9063</v>
      </c>
    </row>
    <row r="3408" spans="1:5" x14ac:dyDescent="0.2">
      <c r="A3408" s="5" t="s">
        <v>328</v>
      </c>
      <c r="B3408" s="5" t="s">
        <v>77</v>
      </c>
      <c r="C3408" s="5" t="s">
        <v>245</v>
      </c>
      <c r="D3408" s="5" t="s">
        <v>244</v>
      </c>
      <c r="E3408" s="5">
        <v>10699</v>
      </c>
    </row>
    <row r="3409" spans="1:5" x14ac:dyDescent="0.2">
      <c r="A3409" s="5" t="s">
        <v>328</v>
      </c>
      <c r="B3409" s="5" t="s">
        <v>77</v>
      </c>
      <c r="C3409" s="5" t="s">
        <v>243</v>
      </c>
      <c r="D3409" s="5" t="s">
        <v>242</v>
      </c>
      <c r="E3409" s="5">
        <v>6462</v>
      </c>
    </row>
    <row r="3410" spans="1:5" x14ac:dyDescent="0.2">
      <c r="A3410" s="5" t="s">
        <v>328</v>
      </c>
      <c r="B3410" s="5" t="s">
        <v>77</v>
      </c>
      <c r="C3410" s="5" t="s">
        <v>241</v>
      </c>
      <c r="D3410" s="5" t="s">
        <v>240</v>
      </c>
      <c r="E3410" s="5">
        <v>820</v>
      </c>
    </row>
    <row r="3411" spans="1:5" x14ac:dyDescent="0.2">
      <c r="A3411" s="5" t="s">
        <v>328</v>
      </c>
      <c r="B3411" s="5" t="s">
        <v>77</v>
      </c>
      <c r="C3411" s="5" t="s">
        <v>239</v>
      </c>
      <c r="D3411" s="5" t="s">
        <v>238</v>
      </c>
      <c r="E3411" s="5">
        <v>735</v>
      </c>
    </row>
    <row r="3412" spans="1:5" x14ac:dyDescent="0.2">
      <c r="A3412" s="5" t="s">
        <v>328</v>
      </c>
      <c r="B3412" s="5" t="s">
        <v>77</v>
      </c>
      <c r="C3412" s="5" t="s">
        <v>237</v>
      </c>
      <c r="D3412" s="5" t="s">
        <v>236</v>
      </c>
      <c r="E3412" s="5">
        <v>1</v>
      </c>
    </row>
    <row r="3413" spans="1:5" x14ac:dyDescent="0.2">
      <c r="A3413" s="5" t="s">
        <v>328</v>
      </c>
      <c r="B3413" s="5" t="s">
        <v>77</v>
      </c>
      <c r="C3413" s="5" t="s">
        <v>235</v>
      </c>
      <c r="D3413" s="5" t="s">
        <v>234</v>
      </c>
      <c r="E3413" s="5">
        <v>1805</v>
      </c>
    </row>
    <row r="3414" spans="1:5" x14ac:dyDescent="0.2">
      <c r="A3414" s="5" t="s">
        <v>328</v>
      </c>
      <c r="B3414" s="5" t="s">
        <v>77</v>
      </c>
      <c r="C3414" s="5" t="s">
        <v>233</v>
      </c>
      <c r="D3414" s="5" t="s">
        <v>232</v>
      </c>
      <c r="E3414" s="5">
        <v>78</v>
      </c>
    </row>
    <row r="3415" spans="1:5" x14ac:dyDescent="0.2">
      <c r="A3415" s="5" t="s">
        <v>328</v>
      </c>
      <c r="B3415" s="5" t="s">
        <v>77</v>
      </c>
      <c r="C3415" s="5" t="s">
        <v>231</v>
      </c>
      <c r="D3415" s="5" t="s">
        <v>230</v>
      </c>
      <c r="E3415" s="5">
        <v>1711</v>
      </c>
    </row>
    <row r="3416" spans="1:5" x14ac:dyDescent="0.2">
      <c r="A3416" s="5" t="s">
        <v>328</v>
      </c>
      <c r="B3416" s="5" t="s">
        <v>77</v>
      </c>
      <c r="C3416" s="5" t="s">
        <v>229</v>
      </c>
      <c r="D3416" s="5" t="s">
        <v>228</v>
      </c>
      <c r="E3416" s="5">
        <v>891</v>
      </c>
    </row>
    <row r="3417" spans="1:5" x14ac:dyDescent="0.2">
      <c r="A3417" s="5" t="s">
        <v>328</v>
      </c>
      <c r="B3417" s="5" t="s">
        <v>77</v>
      </c>
      <c r="C3417" s="5" t="s">
        <v>227</v>
      </c>
      <c r="D3417" s="5" t="s">
        <v>226</v>
      </c>
      <c r="E3417" s="5">
        <v>421</v>
      </c>
    </row>
    <row r="3418" spans="1:5" x14ac:dyDescent="0.2">
      <c r="A3418" s="5" t="s">
        <v>328</v>
      </c>
      <c r="B3418" s="5" t="s">
        <v>77</v>
      </c>
      <c r="C3418" s="5" t="s">
        <v>225</v>
      </c>
      <c r="D3418" s="5" t="s">
        <v>224</v>
      </c>
      <c r="E3418" s="5">
        <v>3950</v>
      </c>
    </row>
    <row r="3419" spans="1:5" x14ac:dyDescent="0.2">
      <c r="A3419" s="5" t="s">
        <v>328</v>
      </c>
      <c r="B3419" s="5" t="s">
        <v>77</v>
      </c>
      <c r="C3419" s="5" t="s">
        <v>223</v>
      </c>
      <c r="D3419" s="5" t="s">
        <v>222</v>
      </c>
      <c r="E3419" s="5">
        <v>774</v>
      </c>
    </row>
    <row r="3420" spans="1:5" x14ac:dyDescent="0.2">
      <c r="A3420" s="5" t="s">
        <v>328</v>
      </c>
      <c r="B3420" s="5" t="s">
        <v>77</v>
      </c>
      <c r="C3420" s="5" t="s">
        <v>221</v>
      </c>
      <c r="D3420" s="5" t="s">
        <v>220</v>
      </c>
      <c r="E3420" s="5">
        <v>202</v>
      </c>
    </row>
    <row r="3421" spans="1:5" x14ac:dyDescent="0.2">
      <c r="A3421" s="5" t="s">
        <v>328</v>
      </c>
      <c r="B3421" s="5" t="s">
        <v>77</v>
      </c>
      <c r="C3421" s="5" t="s">
        <v>219</v>
      </c>
      <c r="D3421" s="5" t="s">
        <v>218</v>
      </c>
      <c r="E3421" s="5">
        <v>2793</v>
      </c>
    </row>
    <row r="3422" spans="1:5" x14ac:dyDescent="0.2">
      <c r="A3422" s="5" t="s">
        <v>328</v>
      </c>
      <c r="B3422" s="5" t="s">
        <v>77</v>
      </c>
      <c r="C3422" s="5" t="s">
        <v>217</v>
      </c>
      <c r="D3422" s="5" t="s">
        <v>216</v>
      </c>
      <c r="E3422" s="5">
        <v>181</v>
      </c>
    </row>
    <row r="3423" spans="1:5" x14ac:dyDescent="0.2">
      <c r="A3423" s="5" t="s">
        <v>328</v>
      </c>
      <c r="B3423" s="5" t="s">
        <v>77</v>
      </c>
      <c r="C3423" s="5" t="s">
        <v>215</v>
      </c>
      <c r="D3423" s="5" t="s">
        <v>214</v>
      </c>
      <c r="E3423" s="5">
        <v>24433</v>
      </c>
    </row>
    <row r="3424" spans="1:5" x14ac:dyDescent="0.2">
      <c r="A3424" s="5" t="s">
        <v>328</v>
      </c>
      <c r="B3424" s="5" t="s">
        <v>77</v>
      </c>
      <c r="C3424" s="5" t="s">
        <v>213</v>
      </c>
      <c r="D3424" s="5" t="s">
        <v>212</v>
      </c>
      <c r="E3424" s="5">
        <v>6236</v>
      </c>
    </row>
    <row r="3425" spans="1:5" x14ac:dyDescent="0.2">
      <c r="A3425" s="5" t="s">
        <v>328</v>
      </c>
      <c r="B3425" s="5" t="s">
        <v>77</v>
      </c>
      <c r="C3425" s="5" t="s">
        <v>211</v>
      </c>
      <c r="D3425" s="5" t="s">
        <v>210</v>
      </c>
      <c r="E3425" s="5">
        <v>2987</v>
      </c>
    </row>
    <row r="3426" spans="1:5" x14ac:dyDescent="0.2">
      <c r="A3426" s="5" t="s">
        <v>328</v>
      </c>
      <c r="B3426" s="5" t="s">
        <v>77</v>
      </c>
      <c r="C3426" s="5" t="s">
        <v>209</v>
      </c>
      <c r="D3426" s="5" t="s">
        <v>208</v>
      </c>
      <c r="E3426" s="5">
        <v>572</v>
      </c>
    </row>
    <row r="3427" spans="1:5" x14ac:dyDescent="0.2">
      <c r="A3427" s="5" t="s">
        <v>328</v>
      </c>
      <c r="B3427" s="5" t="s">
        <v>77</v>
      </c>
      <c r="C3427" s="5" t="s">
        <v>207</v>
      </c>
      <c r="D3427" s="5" t="s">
        <v>206</v>
      </c>
      <c r="E3427" s="5">
        <v>2607</v>
      </c>
    </row>
    <row r="3428" spans="1:5" x14ac:dyDescent="0.2">
      <c r="A3428" s="5" t="s">
        <v>328</v>
      </c>
      <c r="B3428" s="5" t="s">
        <v>77</v>
      </c>
      <c r="C3428" s="5" t="s">
        <v>205</v>
      </c>
      <c r="D3428" s="5" t="s">
        <v>204</v>
      </c>
      <c r="E3428" s="5">
        <v>70</v>
      </c>
    </row>
    <row r="3429" spans="1:5" x14ac:dyDescent="0.2">
      <c r="A3429" s="5" t="s">
        <v>328</v>
      </c>
      <c r="B3429" s="5" t="s">
        <v>77</v>
      </c>
      <c r="C3429" s="5" t="s">
        <v>203</v>
      </c>
      <c r="D3429" s="5" t="s">
        <v>202</v>
      </c>
      <c r="E3429" s="5">
        <v>18197</v>
      </c>
    </row>
    <row r="3430" spans="1:5" x14ac:dyDescent="0.2">
      <c r="A3430" s="5" t="s">
        <v>328</v>
      </c>
      <c r="B3430" s="5" t="s">
        <v>77</v>
      </c>
      <c r="C3430" s="5" t="s">
        <v>201</v>
      </c>
      <c r="D3430" s="5" t="s">
        <v>200</v>
      </c>
      <c r="E3430" s="5">
        <v>13644</v>
      </c>
    </row>
    <row r="3431" spans="1:5" x14ac:dyDescent="0.2">
      <c r="A3431" s="5" t="s">
        <v>328</v>
      </c>
      <c r="B3431" s="5" t="s">
        <v>77</v>
      </c>
      <c r="C3431" s="5" t="s">
        <v>199</v>
      </c>
      <c r="D3431" s="5" t="s">
        <v>198</v>
      </c>
      <c r="E3431" s="5">
        <v>4553</v>
      </c>
    </row>
    <row r="3432" spans="1:5" x14ac:dyDescent="0.2">
      <c r="A3432" s="5" t="s">
        <v>328</v>
      </c>
      <c r="B3432" s="5" t="s">
        <v>77</v>
      </c>
      <c r="C3432" s="5" t="s">
        <v>197</v>
      </c>
      <c r="D3432" s="5" t="s">
        <v>196</v>
      </c>
      <c r="E3432" s="5">
        <v>14032</v>
      </c>
    </row>
    <row r="3433" spans="1:5" x14ac:dyDescent="0.2">
      <c r="A3433" s="5" t="s">
        <v>328</v>
      </c>
      <c r="B3433" s="5" t="s">
        <v>77</v>
      </c>
      <c r="C3433" s="5" t="s">
        <v>195</v>
      </c>
      <c r="D3433" s="5" t="s">
        <v>194</v>
      </c>
      <c r="E3433" s="5">
        <v>6805</v>
      </c>
    </row>
    <row r="3434" spans="1:5" x14ac:dyDescent="0.2">
      <c r="A3434" s="5" t="s">
        <v>328</v>
      </c>
      <c r="B3434" s="5" t="s">
        <v>77</v>
      </c>
      <c r="C3434" s="5" t="s">
        <v>193</v>
      </c>
      <c r="D3434" s="5" t="s">
        <v>192</v>
      </c>
      <c r="E3434" s="5">
        <v>1596</v>
      </c>
    </row>
    <row r="3435" spans="1:5" x14ac:dyDescent="0.2">
      <c r="A3435" s="5" t="s">
        <v>328</v>
      </c>
      <c r="B3435" s="5" t="s">
        <v>77</v>
      </c>
      <c r="C3435" s="5" t="s">
        <v>191</v>
      </c>
      <c r="D3435" s="5" t="s">
        <v>190</v>
      </c>
      <c r="E3435" s="5">
        <v>736</v>
      </c>
    </row>
    <row r="3436" spans="1:5" x14ac:dyDescent="0.2">
      <c r="A3436" s="5" t="s">
        <v>328</v>
      </c>
      <c r="B3436" s="5" t="s">
        <v>77</v>
      </c>
      <c r="C3436" s="5" t="s">
        <v>189</v>
      </c>
      <c r="D3436" s="5" t="s">
        <v>188</v>
      </c>
      <c r="E3436" s="5">
        <v>4473</v>
      </c>
    </row>
    <row r="3437" spans="1:5" x14ac:dyDescent="0.2">
      <c r="A3437" s="5" t="s">
        <v>328</v>
      </c>
      <c r="B3437" s="5" t="s">
        <v>77</v>
      </c>
      <c r="C3437" s="5" t="s">
        <v>187</v>
      </c>
      <c r="D3437" s="5" t="s">
        <v>186</v>
      </c>
      <c r="E3437" s="5">
        <v>1993</v>
      </c>
    </row>
    <row r="3438" spans="1:5" x14ac:dyDescent="0.2">
      <c r="A3438" s="5" t="s">
        <v>328</v>
      </c>
      <c r="B3438" s="5" t="s">
        <v>77</v>
      </c>
      <c r="C3438" s="5" t="s">
        <v>185</v>
      </c>
      <c r="D3438" s="5" t="s">
        <v>184</v>
      </c>
      <c r="E3438" s="5">
        <v>5234</v>
      </c>
    </row>
    <row r="3439" spans="1:5" x14ac:dyDescent="0.2">
      <c r="A3439" s="5" t="s">
        <v>328</v>
      </c>
      <c r="B3439" s="5" t="s">
        <v>77</v>
      </c>
      <c r="C3439" s="5" t="s">
        <v>183</v>
      </c>
      <c r="D3439" s="5" t="s">
        <v>182</v>
      </c>
      <c r="E3439" s="5">
        <v>4966</v>
      </c>
    </row>
    <row r="3440" spans="1:5" x14ac:dyDescent="0.2">
      <c r="A3440" s="5" t="s">
        <v>328</v>
      </c>
      <c r="B3440" s="5" t="s">
        <v>77</v>
      </c>
      <c r="C3440" s="5" t="s">
        <v>181</v>
      </c>
      <c r="D3440" s="5" t="s">
        <v>180</v>
      </c>
      <c r="E3440" s="5">
        <v>268</v>
      </c>
    </row>
    <row r="3441" spans="1:5" x14ac:dyDescent="0.2">
      <c r="A3441" s="5" t="s">
        <v>328</v>
      </c>
      <c r="B3441" s="5" t="s">
        <v>77</v>
      </c>
      <c r="C3441" s="5" t="s">
        <v>179</v>
      </c>
      <c r="D3441" s="5" t="s">
        <v>178</v>
      </c>
      <c r="E3441" s="5">
        <v>12345</v>
      </c>
    </row>
    <row r="3442" spans="1:5" x14ac:dyDescent="0.2">
      <c r="A3442" s="5" t="s">
        <v>328</v>
      </c>
      <c r="B3442" s="5" t="s">
        <v>77</v>
      </c>
      <c r="C3442" s="5" t="s">
        <v>177</v>
      </c>
      <c r="D3442" s="5" t="s">
        <v>176</v>
      </c>
      <c r="E3442" s="5">
        <v>908</v>
      </c>
    </row>
    <row r="3443" spans="1:5" x14ac:dyDescent="0.2">
      <c r="A3443" s="5" t="s">
        <v>328</v>
      </c>
      <c r="B3443" s="5" t="s">
        <v>77</v>
      </c>
      <c r="C3443" s="5" t="s">
        <v>175</v>
      </c>
      <c r="D3443" s="5" t="s">
        <v>174</v>
      </c>
      <c r="E3443" s="5">
        <v>11437</v>
      </c>
    </row>
    <row r="3444" spans="1:5" x14ac:dyDescent="0.2">
      <c r="A3444" s="5" t="s">
        <v>328</v>
      </c>
      <c r="B3444" s="5" t="s">
        <v>77</v>
      </c>
      <c r="C3444" s="5" t="s">
        <v>173</v>
      </c>
      <c r="D3444" s="5" t="s">
        <v>172</v>
      </c>
      <c r="E3444" s="5">
        <v>5559</v>
      </c>
    </row>
    <row r="3445" spans="1:5" x14ac:dyDescent="0.2">
      <c r="A3445" s="5" t="s">
        <v>328</v>
      </c>
      <c r="B3445" s="5" t="s">
        <v>77</v>
      </c>
      <c r="C3445" s="5" t="s">
        <v>171</v>
      </c>
      <c r="D3445" s="5" t="s">
        <v>170</v>
      </c>
      <c r="E3445" s="5">
        <v>4997</v>
      </c>
    </row>
    <row r="3446" spans="1:5" x14ac:dyDescent="0.2">
      <c r="A3446" s="5" t="s">
        <v>328</v>
      </c>
      <c r="B3446" s="5" t="s">
        <v>77</v>
      </c>
      <c r="C3446" s="5" t="s">
        <v>169</v>
      </c>
      <c r="D3446" s="5" t="s">
        <v>168</v>
      </c>
      <c r="E3446" s="5">
        <v>880</v>
      </c>
    </row>
    <row r="3447" spans="1:5" x14ac:dyDescent="0.2">
      <c r="A3447" s="5" t="s">
        <v>328</v>
      </c>
      <c r="B3447" s="5" t="s">
        <v>77</v>
      </c>
      <c r="C3447" s="5" t="s">
        <v>167</v>
      </c>
      <c r="D3447" s="5" t="s">
        <v>166</v>
      </c>
      <c r="E3447" s="5">
        <v>5141</v>
      </c>
    </row>
    <row r="3448" spans="1:5" x14ac:dyDescent="0.2">
      <c r="A3448" s="5" t="s">
        <v>328</v>
      </c>
      <c r="B3448" s="5" t="s">
        <v>77</v>
      </c>
      <c r="C3448" s="5" t="s">
        <v>165</v>
      </c>
      <c r="D3448" s="5" t="s">
        <v>164</v>
      </c>
      <c r="E3448" s="5">
        <v>1064</v>
      </c>
    </row>
    <row r="3449" spans="1:5" x14ac:dyDescent="0.2">
      <c r="A3449" s="5" t="s">
        <v>328</v>
      </c>
      <c r="B3449" s="5" t="s">
        <v>77</v>
      </c>
      <c r="C3449" s="5" t="s">
        <v>163</v>
      </c>
      <c r="D3449" s="5" t="s">
        <v>162</v>
      </c>
      <c r="E3449" s="5">
        <v>471</v>
      </c>
    </row>
    <row r="3450" spans="1:5" x14ac:dyDescent="0.2">
      <c r="A3450" s="5" t="s">
        <v>328</v>
      </c>
      <c r="B3450" s="5" t="s">
        <v>77</v>
      </c>
      <c r="C3450" s="5" t="s">
        <v>161</v>
      </c>
      <c r="D3450" s="5" t="s">
        <v>160</v>
      </c>
      <c r="E3450" s="5">
        <v>592</v>
      </c>
    </row>
    <row r="3451" spans="1:5" x14ac:dyDescent="0.2">
      <c r="A3451" s="5" t="s">
        <v>328</v>
      </c>
      <c r="B3451" s="5" t="s">
        <v>77</v>
      </c>
      <c r="C3451" s="5" t="s">
        <v>159</v>
      </c>
      <c r="D3451" s="5" t="s">
        <v>158</v>
      </c>
      <c r="E3451" s="5">
        <v>4078</v>
      </c>
    </row>
    <row r="3452" spans="1:5" x14ac:dyDescent="0.2">
      <c r="A3452" s="5" t="s">
        <v>328</v>
      </c>
      <c r="B3452" s="5" t="s">
        <v>77</v>
      </c>
      <c r="C3452" s="5" t="s">
        <v>157</v>
      </c>
      <c r="D3452" s="5" t="s">
        <v>156</v>
      </c>
      <c r="E3452" s="5">
        <v>646</v>
      </c>
    </row>
    <row r="3453" spans="1:5" x14ac:dyDescent="0.2">
      <c r="A3453" s="5" t="s">
        <v>328</v>
      </c>
      <c r="B3453" s="5" t="s">
        <v>77</v>
      </c>
      <c r="C3453" s="5" t="s">
        <v>155</v>
      </c>
      <c r="D3453" s="5" t="s">
        <v>154</v>
      </c>
      <c r="E3453" s="5">
        <v>3432</v>
      </c>
    </row>
    <row r="3454" spans="1:5" x14ac:dyDescent="0.2">
      <c r="A3454" s="5" t="s">
        <v>328</v>
      </c>
      <c r="B3454" s="5" t="s">
        <v>77</v>
      </c>
      <c r="C3454" s="5" t="s">
        <v>153</v>
      </c>
      <c r="D3454" s="5" t="s">
        <v>152</v>
      </c>
      <c r="E3454" s="5">
        <v>3611</v>
      </c>
    </row>
    <row r="3455" spans="1:5" x14ac:dyDescent="0.2">
      <c r="A3455" s="5" t="s">
        <v>328</v>
      </c>
      <c r="B3455" s="5" t="s">
        <v>77</v>
      </c>
      <c r="C3455" s="5" t="s">
        <v>151</v>
      </c>
      <c r="D3455" s="5" t="s">
        <v>150</v>
      </c>
      <c r="E3455" s="5">
        <v>26285</v>
      </c>
    </row>
    <row r="3456" spans="1:5" x14ac:dyDescent="0.2">
      <c r="A3456" s="5" t="s">
        <v>328</v>
      </c>
      <c r="B3456" s="5" t="s">
        <v>77</v>
      </c>
      <c r="C3456" s="5" t="s">
        <v>149</v>
      </c>
      <c r="D3456" s="5" t="s">
        <v>148</v>
      </c>
      <c r="E3456" s="5">
        <v>5190</v>
      </c>
    </row>
    <row r="3457" spans="1:5" x14ac:dyDescent="0.2">
      <c r="A3457" s="5" t="s">
        <v>328</v>
      </c>
      <c r="B3457" s="5" t="s">
        <v>77</v>
      </c>
      <c r="C3457" s="5" t="s">
        <v>147</v>
      </c>
      <c r="D3457" s="5" t="s">
        <v>146</v>
      </c>
      <c r="E3457" s="5">
        <v>2745</v>
      </c>
    </row>
    <row r="3458" spans="1:5" x14ac:dyDescent="0.2">
      <c r="A3458" s="5" t="s">
        <v>328</v>
      </c>
      <c r="B3458" s="5" t="s">
        <v>77</v>
      </c>
      <c r="C3458" s="5" t="s">
        <v>145</v>
      </c>
      <c r="D3458" s="5" t="s">
        <v>144</v>
      </c>
      <c r="E3458" s="5">
        <v>18350</v>
      </c>
    </row>
    <row r="3459" spans="1:5" x14ac:dyDescent="0.2">
      <c r="A3459" s="5" t="s">
        <v>328</v>
      </c>
      <c r="B3459" s="5" t="s">
        <v>77</v>
      </c>
      <c r="C3459" s="5" t="s">
        <v>141</v>
      </c>
      <c r="D3459" s="5" t="s">
        <v>143</v>
      </c>
      <c r="E3459" s="5" t="s">
        <v>142</v>
      </c>
    </row>
    <row r="3460" spans="1:5" x14ac:dyDescent="0.2">
      <c r="A3460" s="5" t="s">
        <v>328</v>
      </c>
      <c r="B3460" s="5" t="s">
        <v>77</v>
      </c>
      <c r="C3460" s="5" t="s">
        <v>141</v>
      </c>
      <c r="D3460" s="5" t="s">
        <v>140</v>
      </c>
      <c r="E3460" s="5">
        <v>24507</v>
      </c>
    </row>
    <row r="3461" spans="1:5" x14ac:dyDescent="0.2">
      <c r="A3461" s="5" t="s">
        <v>328</v>
      </c>
      <c r="B3461" s="5" t="s">
        <v>77</v>
      </c>
      <c r="C3461" s="5" t="s">
        <v>139</v>
      </c>
      <c r="D3461" s="5" t="s">
        <v>138</v>
      </c>
      <c r="E3461" s="5">
        <v>19762</v>
      </c>
    </row>
    <row r="3462" spans="1:5" x14ac:dyDescent="0.2">
      <c r="A3462" s="5" t="s">
        <v>328</v>
      </c>
      <c r="B3462" s="5" t="s">
        <v>77</v>
      </c>
      <c r="C3462" s="5" t="s">
        <v>137</v>
      </c>
      <c r="D3462" s="5" t="s">
        <v>136</v>
      </c>
      <c r="E3462" s="5">
        <v>10688</v>
      </c>
    </row>
    <row r="3463" spans="1:5" x14ac:dyDescent="0.2">
      <c r="A3463" s="5" t="s">
        <v>328</v>
      </c>
      <c r="B3463" s="5" t="s">
        <v>77</v>
      </c>
      <c r="C3463" s="5" t="s">
        <v>135</v>
      </c>
      <c r="D3463" s="5" t="s">
        <v>134</v>
      </c>
      <c r="E3463" s="5">
        <v>49391</v>
      </c>
    </row>
    <row r="3464" spans="1:5" x14ac:dyDescent="0.2">
      <c r="A3464" s="5" t="s">
        <v>328</v>
      </c>
      <c r="B3464" s="5" t="s">
        <v>77</v>
      </c>
      <c r="C3464" s="5" t="s">
        <v>132</v>
      </c>
      <c r="D3464" s="5" t="s">
        <v>131</v>
      </c>
      <c r="E3464" s="5">
        <v>93962</v>
      </c>
    </row>
    <row r="3465" spans="1:5" x14ac:dyDescent="0.2">
      <c r="A3465" s="5" t="s">
        <v>327</v>
      </c>
      <c r="B3465" s="5" t="s">
        <v>79</v>
      </c>
      <c r="C3465" s="5" t="s">
        <v>314</v>
      </c>
      <c r="D3465" s="5" t="s">
        <v>313</v>
      </c>
      <c r="E3465" s="5">
        <v>203836</v>
      </c>
    </row>
    <row r="3466" spans="1:5" x14ac:dyDescent="0.2">
      <c r="A3466" s="5" t="s">
        <v>327</v>
      </c>
      <c r="B3466" s="5" t="s">
        <v>79</v>
      </c>
      <c r="C3466" s="5" t="s">
        <v>312</v>
      </c>
      <c r="D3466" s="5" t="s">
        <v>311</v>
      </c>
      <c r="E3466" s="5">
        <v>180495</v>
      </c>
    </row>
    <row r="3467" spans="1:5" x14ac:dyDescent="0.2">
      <c r="A3467" s="5" t="s">
        <v>327</v>
      </c>
      <c r="B3467" s="5" t="s">
        <v>79</v>
      </c>
      <c r="C3467" s="5" t="s">
        <v>310</v>
      </c>
      <c r="D3467" s="5" t="s">
        <v>309</v>
      </c>
      <c r="E3467" s="5">
        <v>3969</v>
      </c>
    </row>
    <row r="3468" spans="1:5" x14ac:dyDescent="0.2">
      <c r="A3468" s="5" t="s">
        <v>327</v>
      </c>
      <c r="B3468" s="5" t="s">
        <v>79</v>
      </c>
      <c r="C3468" s="5" t="s">
        <v>308</v>
      </c>
      <c r="D3468" s="5" t="s">
        <v>307</v>
      </c>
      <c r="E3468" s="5">
        <v>2352</v>
      </c>
    </row>
    <row r="3469" spans="1:5" x14ac:dyDescent="0.2">
      <c r="A3469" s="5" t="s">
        <v>327</v>
      </c>
      <c r="B3469" s="5" t="s">
        <v>79</v>
      </c>
      <c r="C3469" s="5" t="s">
        <v>306</v>
      </c>
      <c r="D3469" s="5" t="s">
        <v>305</v>
      </c>
      <c r="E3469" s="5">
        <v>1617</v>
      </c>
    </row>
    <row r="3470" spans="1:5" x14ac:dyDescent="0.2">
      <c r="A3470" s="5" t="s">
        <v>327</v>
      </c>
      <c r="B3470" s="5" t="s">
        <v>79</v>
      </c>
      <c r="C3470" s="5" t="s">
        <v>304</v>
      </c>
      <c r="D3470" s="5" t="s">
        <v>303</v>
      </c>
      <c r="E3470" s="5">
        <v>310</v>
      </c>
    </row>
    <row r="3471" spans="1:5" x14ac:dyDescent="0.2">
      <c r="A3471" s="5" t="s">
        <v>327</v>
      </c>
      <c r="B3471" s="5" t="s">
        <v>79</v>
      </c>
      <c r="C3471" s="5" t="s">
        <v>302</v>
      </c>
      <c r="D3471" s="5" t="s">
        <v>301</v>
      </c>
      <c r="E3471" s="5">
        <v>4</v>
      </c>
    </row>
    <row r="3472" spans="1:5" x14ac:dyDescent="0.2">
      <c r="A3472" s="5" t="s">
        <v>327</v>
      </c>
      <c r="B3472" s="5" t="s">
        <v>79</v>
      </c>
      <c r="C3472" s="5" t="s">
        <v>300</v>
      </c>
      <c r="D3472" s="5" t="s">
        <v>299</v>
      </c>
      <c r="E3472" s="5">
        <v>296</v>
      </c>
    </row>
    <row r="3473" spans="1:5" x14ac:dyDescent="0.2">
      <c r="A3473" s="5" t="s">
        <v>327</v>
      </c>
      <c r="B3473" s="5" t="s">
        <v>79</v>
      </c>
      <c r="C3473" s="5" t="s">
        <v>298</v>
      </c>
      <c r="D3473" s="5" t="s">
        <v>297</v>
      </c>
      <c r="E3473" s="5">
        <v>10</v>
      </c>
    </row>
    <row r="3474" spans="1:5" x14ac:dyDescent="0.2">
      <c r="A3474" s="5" t="s">
        <v>327</v>
      </c>
      <c r="B3474" s="5" t="s">
        <v>79</v>
      </c>
      <c r="C3474" s="5" t="s">
        <v>296</v>
      </c>
      <c r="D3474" s="5" t="s">
        <v>295</v>
      </c>
      <c r="E3474" s="5">
        <v>3325</v>
      </c>
    </row>
    <row r="3475" spans="1:5" x14ac:dyDescent="0.2">
      <c r="A3475" s="5" t="s">
        <v>327</v>
      </c>
      <c r="B3475" s="5" t="s">
        <v>79</v>
      </c>
      <c r="C3475" s="5" t="s">
        <v>294</v>
      </c>
      <c r="D3475" s="5" t="s">
        <v>293</v>
      </c>
      <c r="E3475" s="5">
        <v>6439</v>
      </c>
    </row>
    <row r="3476" spans="1:5" x14ac:dyDescent="0.2">
      <c r="A3476" s="5" t="s">
        <v>327</v>
      </c>
      <c r="B3476" s="5" t="s">
        <v>79</v>
      </c>
      <c r="C3476" s="5" t="s">
        <v>292</v>
      </c>
      <c r="D3476" s="5" t="s">
        <v>291</v>
      </c>
      <c r="E3476" s="5">
        <v>57691</v>
      </c>
    </row>
    <row r="3477" spans="1:5" x14ac:dyDescent="0.2">
      <c r="A3477" s="5" t="s">
        <v>327</v>
      </c>
      <c r="B3477" s="5" t="s">
        <v>79</v>
      </c>
      <c r="C3477" s="5" t="s">
        <v>290</v>
      </c>
      <c r="D3477" s="5" t="s">
        <v>289</v>
      </c>
      <c r="E3477" s="5">
        <v>52850</v>
      </c>
    </row>
    <row r="3478" spans="1:5" x14ac:dyDescent="0.2">
      <c r="A3478" s="5" t="s">
        <v>327</v>
      </c>
      <c r="B3478" s="5" t="s">
        <v>79</v>
      </c>
      <c r="C3478" s="5" t="s">
        <v>288</v>
      </c>
      <c r="D3478" s="5" t="s">
        <v>287</v>
      </c>
      <c r="E3478" s="5">
        <v>1662</v>
      </c>
    </row>
    <row r="3479" spans="1:5" x14ac:dyDescent="0.2">
      <c r="A3479" s="5" t="s">
        <v>327</v>
      </c>
      <c r="B3479" s="5" t="s">
        <v>79</v>
      </c>
      <c r="C3479" s="5" t="s">
        <v>286</v>
      </c>
      <c r="D3479" s="5" t="s">
        <v>285</v>
      </c>
      <c r="E3479" s="5">
        <v>410</v>
      </c>
    </row>
    <row r="3480" spans="1:5" x14ac:dyDescent="0.2">
      <c r="A3480" s="5" t="s">
        <v>327</v>
      </c>
      <c r="B3480" s="5" t="s">
        <v>79</v>
      </c>
      <c r="C3480" s="5" t="s">
        <v>284</v>
      </c>
      <c r="D3480" s="5" t="s">
        <v>283</v>
      </c>
      <c r="E3480" s="5">
        <v>1141</v>
      </c>
    </row>
    <row r="3481" spans="1:5" x14ac:dyDescent="0.2">
      <c r="A3481" s="5" t="s">
        <v>327</v>
      </c>
      <c r="B3481" s="5" t="s">
        <v>79</v>
      </c>
      <c r="C3481" s="5" t="s">
        <v>282</v>
      </c>
      <c r="D3481" s="5" t="s">
        <v>281</v>
      </c>
      <c r="E3481" s="5">
        <v>1348</v>
      </c>
    </row>
    <row r="3482" spans="1:5" x14ac:dyDescent="0.2">
      <c r="A3482" s="5" t="s">
        <v>327</v>
      </c>
      <c r="B3482" s="5" t="s">
        <v>79</v>
      </c>
      <c r="C3482" s="5" t="s">
        <v>280</v>
      </c>
      <c r="D3482" s="5" t="s">
        <v>279</v>
      </c>
      <c r="E3482" s="5">
        <v>1016</v>
      </c>
    </row>
    <row r="3483" spans="1:5" x14ac:dyDescent="0.2">
      <c r="A3483" s="5" t="s">
        <v>327</v>
      </c>
      <c r="B3483" s="5" t="s">
        <v>79</v>
      </c>
      <c r="C3483" s="5" t="s">
        <v>278</v>
      </c>
      <c r="D3483" s="5" t="s">
        <v>277</v>
      </c>
      <c r="E3483" s="5">
        <v>45115</v>
      </c>
    </row>
    <row r="3484" spans="1:5" x14ac:dyDescent="0.2">
      <c r="A3484" s="5" t="s">
        <v>327</v>
      </c>
      <c r="B3484" s="5" t="s">
        <v>79</v>
      </c>
      <c r="C3484" s="5" t="s">
        <v>276</v>
      </c>
      <c r="D3484" s="5" t="s">
        <v>275</v>
      </c>
      <c r="E3484" s="5">
        <v>265</v>
      </c>
    </row>
    <row r="3485" spans="1:5" x14ac:dyDescent="0.2">
      <c r="A3485" s="5" t="s">
        <v>327</v>
      </c>
      <c r="B3485" s="5" t="s">
        <v>79</v>
      </c>
      <c r="C3485" s="5" t="s">
        <v>274</v>
      </c>
      <c r="D3485" s="5" t="s">
        <v>273</v>
      </c>
      <c r="E3485" s="5">
        <v>530</v>
      </c>
    </row>
    <row r="3486" spans="1:5" x14ac:dyDescent="0.2">
      <c r="A3486" s="5" t="s">
        <v>327</v>
      </c>
      <c r="B3486" s="5" t="s">
        <v>79</v>
      </c>
      <c r="C3486" s="5" t="s">
        <v>272</v>
      </c>
      <c r="D3486" s="5" t="s">
        <v>271</v>
      </c>
      <c r="E3486" s="5">
        <v>356</v>
      </c>
    </row>
    <row r="3487" spans="1:5" x14ac:dyDescent="0.2">
      <c r="A3487" s="5" t="s">
        <v>327</v>
      </c>
      <c r="B3487" s="5" t="s">
        <v>79</v>
      </c>
      <c r="C3487" s="5" t="s">
        <v>270</v>
      </c>
      <c r="D3487" s="5" t="s">
        <v>269</v>
      </c>
      <c r="E3487" s="5">
        <v>262</v>
      </c>
    </row>
    <row r="3488" spans="1:5" x14ac:dyDescent="0.2">
      <c r="A3488" s="5" t="s">
        <v>327</v>
      </c>
      <c r="B3488" s="5" t="s">
        <v>79</v>
      </c>
      <c r="C3488" s="5" t="s">
        <v>268</v>
      </c>
      <c r="D3488" s="5" t="s">
        <v>267</v>
      </c>
      <c r="E3488" s="5">
        <v>743</v>
      </c>
    </row>
    <row r="3489" spans="1:5" x14ac:dyDescent="0.2">
      <c r="A3489" s="5" t="s">
        <v>327</v>
      </c>
      <c r="B3489" s="5" t="s">
        <v>79</v>
      </c>
      <c r="C3489" s="5" t="s">
        <v>266</v>
      </c>
      <c r="D3489" s="5" t="s">
        <v>265</v>
      </c>
      <c r="E3489" s="5">
        <v>4841</v>
      </c>
    </row>
    <row r="3490" spans="1:5" x14ac:dyDescent="0.2">
      <c r="A3490" s="5" t="s">
        <v>327</v>
      </c>
      <c r="B3490" s="5" t="s">
        <v>79</v>
      </c>
      <c r="C3490" s="5" t="s">
        <v>264</v>
      </c>
      <c r="D3490" s="5" t="s">
        <v>263</v>
      </c>
      <c r="E3490" s="5">
        <v>2256</v>
      </c>
    </row>
    <row r="3491" spans="1:5" x14ac:dyDescent="0.2">
      <c r="A3491" s="5" t="s">
        <v>327</v>
      </c>
      <c r="B3491" s="5" t="s">
        <v>79</v>
      </c>
      <c r="C3491" s="5" t="s">
        <v>262</v>
      </c>
      <c r="D3491" s="5" t="s">
        <v>261</v>
      </c>
      <c r="E3491" s="5">
        <v>67</v>
      </c>
    </row>
    <row r="3492" spans="1:5" x14ac:dyDescent="0.2">
      <c r="A3492" s="5" t="s">
        <v>327</v>
      </c>
      <c r="B3492" s="5" t="s">
        <v>79</v>
      </c>
      <c r="C3492" s="5" t="s">
        <v>260</v>
      </c>
      <c r="D3492" s="5" t="s">
        <v>259</v>
      </c>
      <c r="E3492" s="5">
        <v>99</v>
      </c>
    </row>
    <row r="3493" spans="1:5" x14ac:dyDescent="0.2">
      <c r="A3493" s="5" t="s">
        <v>327</v>
      </c>
      <c r="B3493" s="5" t="s">
        <v>79</v>
      </c>
      <c r="C3493" s="5" t="s">
        <v>258</v>
      </c>
      <c r="D3493" s="5" t="s">
        <v>257</v>
      </c>
      <c r="E3493" s="5">
        <v>876</v>
      </c>
    </row>
    <row r="3494" spans="1:5" x14ac:dyDescent="0.2">
      <c r="A3494" s="5" t="s">
        <v>327</v>
      </c>
      <c r="B3494" s="5" t="s">
        <v>79</v>
      </c>
      <c r="C3494" s="5" t="s">
        <v>255</v>
      </c>
      <c r="D3494" s="5" t="s">
        <v>254</v>
      </c>
      <c r="E3494" s="5">
        <v>389</v>
      </c>
    </row>
    <row r="3495" spans="1:5" x14ac:dyDescent="0.2">
      <c r="A3495" s="5" t="s">
        <v>327</v>
      </c>
      <c r="B3495" s="5" t="s">
        <v>79</v>
      </c>
      <c r="C3495" s="5" t="s">
        <v>253</v>
      </c>
      <c r="D3495" s="5" t="s">
        <v>252</v>
      </c>
      <c r="E3495" s="5">
        <v>154</v>
      </c>
    </row>
    <row r="3496" spans="1:5" x14ac:dyDescent="0.2">
      <c r="A3496" s="5" t="s">
        <v>327</v>
      </c>
      <c r="B3496" s="5" t="s">
        <v>79</v>
      </c>
      <c r="C3496" s="5" t="s">
        <v>251</v>
      </c>
      <c r="D3496" s="5" t="s">
        <v>250</v>
      </c>
      <c r="E3496" s="5">
        <v>588</v>
      </c>
    </row>
    <row r="3497" spans="1:5" x14ac:dyDescent="0.2">
      <c r="A3497" s="5" t="s">
        <v>327</v>
      </c>
      <c r="B3497" s="5" t="s">
        <v>79</v>
      </c>
      <c r="C3497" s="5" t="s">
        <v>249</v>
      </c>
      <c r="D3497" s="5" t="s">
        <v>248</v>
      </c>
      <c r="E3497" s="5">
        <v>412</v>
      </c>
    </row>
    <row r="3498" spans="1:5" x14ac:dyDescent="0.2">
      <c r="A3498" s="5" t="s">
        <v>327</v>
      </c>
      <c r="B3498" s="5" t="s">
        <v>79</v>
      </c>
      <c r="C3498" s="5" t="s">
        <v>247</v>
      </c>
      <c r="D3498" s="5" t="s">
        <v>246</v>
      </c>
      <c r="E3498" s="5">
        <v>12224</v>
      </c>
    </row>
    <row r="3499" spans="1:5" x14ac:dyDescent="0.2">
      <c r="A3499" s="5" t="s">
        <v>327</v>
      </c>
      <c r="B3499" s="5" t="s">
        <v>79</v>
      </c>
      <c r="C3499" s="5" t="s">
        <v>245</v>
      </c>
      <c r="D3499" s="5" t="s">
        <v>244</v>
      </c>
      <c r="E3499" s="5">
        <v>9362</v>
      </c>
    </row>
    <row r="3500" spans="1:5" x14ac:dyDescent="0.2">
      <c r="A3500" s="5" t="s">
        <v>327</v>
      </c>
      <c r="B3500" s="5" t="s">
        <v>79</v>
      </c>
      <c r="C3500" s="5" t="s">
        <v>243</v>
      </c>
      <c r="D3500" s="5" t="s">
        <v>242</v>
      </c>
      <c r="E3500" s="5">
        <v>4924</v>
      </c>
    </row>
    <row r="3501" spans="1:5" x14ac:dyDescent="0.2">
      <c r="A3501" s="5" t="s">
        <v>327</v>
      </c>
      <c r="B3501" s="5" t="s">
        <v>79</v>
      </c>
      <c r="C3501" s="5" t="s">
        <v>241</v>
      </c>
      <c r="D3501" s="5" t="s">
        <v>240</v>
      </c>
      <c r="E3501" s="5">
        <v>797</v>
      </c>
    </row>
    <row r="3502" spans="1:5" x14ac:dyDescent="0.2">
      <c r="A3502" s="5" t="s">
        <v>327</v>
      </c>
      <c r="B3502" s="5" t="s">
        <v>79</v>
      </c>
      <c r="C3502" s="5" t="s">
        <v>239</v>
      </c>
      <c r="D3502" s="5" t="s">
        <v>238</v>
      </c>
      <c r="E3502" s="5">
        <v>397</v>
      </c>
    </row>
    <row r="3503" spans="1:5" x14ac:dyDescent="0.2">
      <c r="A3503" s="5" t="s">
        <v>327</v>
      </c>
      <c r="B3503" s="5" t="s">
        <v>79</v>
      </c>
      <c r="C3503" s="5" t="s">
        <v>237</v>
      </c>
      <c r="D3503" s="5" t="s">
        <v>236</v>
      </c>
      <c r="E3503" s="5">
        <v>108</v>
      </c>
    </row>
    <row r="3504" spans="1:5" x14ac:dyDescent="0.2">
      <c r="A3504" s="5" t="s">
        <v>327</v>
      </c>
      <c r="B3504" s="5" t="s">
        <v>79</v>
      </c>
      <c r="C3504" s="5" t="s">
        <v>235</v>
      </c>
      <c r="D3504" s="5" t="s">
        <v>234</v>
      </c>
      <c r="E3504" s="5">
        <v>1620</v>
      </c>
    </row>
    <row r="3505" spans="1:5" x14ac:dyDescent="0.2">
      <c r="A3505" s="5" t="s">
        <v>327</v>
      </c>
      <c r="B3505" s="5" t="s">
        <v>79</v>
      </c>
      <c r="C3505" s="5" t="s">
        <v>233</v>
      </c>
      <c r="D3505" s="5" t="s">
        <v>232</v>
      </c>
      <c r="E3505" s="5">
        <v>320</v>
      </c>
    </row>
    <row r="3506" spans="1:5" x14ac:dyDescent="0.2">
      <c r="A3506" s="5" t="s">
        <v>327</v>
      </c>
      <c r="B3506" s="5" t="s">
        <v>79</v>
      </c>
      <c r="C3506" s="5" t="s">
        <v>231</v>
      </c>
      <c r="D3506" s="5" t="s">
        <v>230</v>
      </c>
      <c r="E3506" s="5">
        <v>18</v>
      </c>
    </row>
    <row r="3507" spans="1:5" x14ac:dyDescent="0.2">
      <c r="A3507" s="5" t="s">
        <v>327</v>
      </c>
      <c r="B3507" s="5" t="s">
        <v>79</v>
      </c>
      <c r="C3507" s="5" t="s">
        <v>229</v>
      </c>
      <c r="D3507" s="5" t="s">
        <v>228</v>
      </c>
      <c r="E3507" s="5">
        <v>1196</v>
      </c>
    </row>
    <row r="3508" spans="1:5" x14ac:dyDescent="0.2">
      <c r="A3508" s="5" t="s">
        <v>327</v>
      </c>
      <c r="B3508" s="5" t="s">
        <v>79</v>
      </c>
      <c r="C3508" s="5" t="s">
        <v>227</v>
      </c>
      <c r="D3508" s="5" t="s">
        <v>226</v>
      </c>
      <c r="E3508" s="5">
        <v>469</v>
      </c>
    </row>
    <row r="3509" spans="1:5" x14ac:dyDescent="0.2">
      <c r="A3509" s="5" t="s">
        <v>327</v>
      </c>
      <c r="B3509" s="5" t="s">
        <v>79</v>
      </c>
      <c r="C3509" s="5" t="s">
        <v>225</v>
      </c>
      <c r="D3509" s="5" t="s">
        <v>224</v>
      </c>
      <c r="E3509" s="5">
        <v>6181</v>
      </c>
    </row>
    <row r="3510" spans="1:5" x14ac:dyDescent="0.2">
      <c r="A3510" s="5" t="s">
        <v>327</v>
      </c>
      <c r="B3510" s="5" t="s">
        <v>79</v>
      </c>
      <c r="C3510" s="5" t="s">
        <v>223</v>
      </c>
      <c r="D3510" s="5" t="s">
        <v>222</v>
      </c>
      <c r="E3510" s="5">
        <v>2853</v>
      </c>
    </row>
    <row r="3511" spans="1:5" x14ac:dyDescent="0.2">
      <c r="A3511" s="5" t="s">
        <v>327</v>
      </c>
      <c r="B3511" s="5" t="s">
        <v>79</v>
      </c>
      <c r="C3511" s="5" t="s">
        <v>221</v>
      </c>
      <c r="D3511" s="5" t="s">
        <v>220</v>
      </c>
      <c r="E3511" s="5">
        <v>636</v>
      </c>
    </row>
    <row r="3512" spans="1:5" x14ac:dyDescent="0.2">
      <c r="A3512" s="5" t="s">
        <v>327</v>
      </c>
      <c r="B3512" s="5" t="s">
        <v>79</v>
      </c>
      <c r="C3512" s="5" t="s">
        <v>219</v>
      </c>
      <c r="D3512" s="5" t="s">
        <v>218</v>
      </c>
      <c r="E3512" s="5">
        <v>2046</v>
      </c>
    </row>
    <row r="3513" spans="1:5" x14ac:dyDescent="0.2">
      <c r="A3513" s="5" t="s">
        <v>327</v>
      </c>
      <c r="B3513" s="5" t="s">
        <v>79</v>
      </c>
      <c r="C3513" s="5" t="s">
        <v>217</v>
      </c>
      <c r="D3513" s="5" t="s">
        <v>216</v>
      </c>
      <c r="E3513" s="5">
        <v>646</v>
      </c>
    </row>
    <row r="3514" spans="1:5" x14ac:dyDescent="0.2">
      <c r="A3514" s="5" t="s">
        <v>327</v>
      </c>
      <c r="B3514" s="5" t="s">
        <v>79</v>
      </c>
      <c r="C3514" s="5" t="s">
        <v>215</v>
      </c>
      <c r="D3514" s="5" t="s">
        <v>214</v>
      </c>
      <c r="E3514" s="5">
        <v>32774</v>
      </c>
    </row>
    <row r="3515" spans="1:5" x14ac:dyDescent="0.2">
      <c r="A3515" s="5" t="s">
        <v>327</v>
      </c>
      <c r="B3515" s="5" t="s">
        <v>79</v>
      </c>
      <c r="C3515" s="5" t="s">
        <v>213</v>
      </c>
      <c r="D3515" s="5" t="s">
        <v>212</v>
      </c>
      <c r="E3515" s="5">
        <v>7514</v>
      </c>
    </row>
    <row r="3516" spans="1:5" x14ac:dyDescent="0.2">
      <c r="A3516" s="5" t="s">
        <v>327</v>
      </c>
      <c r="B3516" s="5" t="s">
        <v>79</v>
      </c>
      <c r="C3516" s="5" t="s">
        <v>211</v>
      </c>
      <c r="D3516" s="5" t="s">
        <v>210</v>
      </c>
      <c r="E3516" s="5">
        <v>3261</v>
      </c>
    </row>
    <row r="3517" spans="1:5" x14ac:dyDescent="0.2">
      <c r="A3517" s="5" t="s">
        <v>327</v>
      </c>
      <c r="B3517" s="5" t="s">
        <v>79</v>
      </c>
      <c r="C3517" s="5" t="s">
        <v>209</v>
      </c>
      <c r="D3517" s="5" t="s">
        <v>208</v>
      </c>
      <c r="E3517" s="5">
        <v>796</v>
      </c>
    </row>
    <row r="3518" spans="1:5" x14ac:dyDescent="0.2">
      <c r="A3518" s="5" t="s">
        <v>327</v>
      </c>
      <c r="B3518" s="5" t="s">
        <v>79</v>
      </c>
      <c r="C3518" s="5" t="s">
        <v>207</v>
      </c>
      <c r="D3518" s="5" t="s">
        <v>206</v>
      </c>
      <c r="E3518" s="5">
        <v>3346</v>
      </c>
    </row>
    <row r="3519" spans="1:5" x14ac:dyDescent="0.2">
      <c r="A3519" s="5" t="s">
        <v>327</v>
      </c>
      <c r="B3519" s="5" t="s">
        <v>79</v>
      </c>
      <c r="C3519" s="5" t="s">
        <v>205</v>
      </c>
      <c r="D3519" s="5" t="s">
        <v>204</v>
      </c>
      <c r="E3519" s="5">
        <v>110</v>
      </c>
    </row>
    <row r="3520" spans="1:5" x14ac:dyDescent="0.2">
      <c r="A3520" s="5" t="s">
        <v>327</v>
      </c>
      <c r="B3520" s="5" t="s">
        <v>79</v>
      </c>
      <c r="C3520" s="5" t="s">
        <v>203</v>
      </c>
      <c r="D3520" s="5" t="s">
        <v>202</v>
      </c>
      <c r="E3520" s="5">
        <v>25260</v>
      </c>
    </row>
    <row r="3521" spans="1:5" x14ac:dyDescent="0.2">
      <c r="A3521" s="5" t="s">
        <v>327</v>
      </c>
      <c r="B3521" s="5" t="s">
        <v>79</v>
      </c>
      <c r="C3521" s="5" t="s">
        <v>201</v>
      </c>
      <c r="D3521" s="5" t="s">
        <v>200</v>
      </c>
      <c r="E3521" s="5">
        <v>23853</v>
      </c>
    </row>
    <row r="3522" spans="1:5" x14ac:dyDescent="0.2">
      <c r="A3522" s="5" t="s">
        <v>327</v>
      </c>
      <c r="B3522" s="5" t="s">
        <v>79</v>
      </c>
      <c r="C3522" s="5" t="s">
        <v>199</v>
      </c>
      <c r="D3522" s="5" t="s">
        <v>198</v>
      </c>
      <c r="E3522" s="5">
        <v>1408</v>
      </c>
    </row>
    <row r="3523" spans="1:5" x14ac:dyDescent="0.2">
      <c r="A3523" s="5" t="s">
        <v>327</v>
      </c>
      <c r="B3523" s="5" t="s">
        <v>79</v>
      </c>
      <c r="C3523" s="5" t="s">
        <v>197</v>
      </c>
      <c r="D3523" s="5" t="s">
        <v>196</v>
      </c>
      <c r="E3523" s="5">
        <v>17275</v>
      </c>
    </row>
    <row r="3524" spans="1:5" x14ac:dyDescent="0.2">
      <c r="A3524" s="5" t="s">
        <v>327</v>
      </c>
      <c r="B3524" s="5" t="s">
        <v>79</v>
      </c>
      <c r="C3524" s="5" t="s">
        <v>195</v>
      </c>
      <c r="D3524" s="5" t="s">
        <v>194</v>
      </c>
      <c r="E3524" s="5">
        <v>8848</v>
      </c>
    </row>
    <row r="3525" spans="1:5" x14ac:dyDescent="0.2">
      <c r="A3525" s="5" t="s">
        <v>327</v>
      </c>
      <c r="B3525" s="5" t="s">
        <v>79</v>
      </c>
      <c r="C3525" s="5" t="s">
        <v>193</v>
      </c>
      <c r="D3525" s="5" t="s">
        <v>192</v>
      </c>
      <c r="E3525" s="5">
        <v>1676</v>
      </c>
    </row>
    <row r="3526" spans="1:5" x14ac:dyDescent="0.2">
      <c r="A3526" s="5" t="s">
        <v>327</v>
      </c>
      <c r="B3526" s="5" t="s">
        <v>79</v>
      </c>
      <c r="C3526" s="5" t="s">
        <v>191</v>
      </c>
      <c r="D3526" s="5" t="s">
        <v>190</v>
      </c>
      <c r="E3526" s="5">
        <v>1525</v>
      </c>
    </row>
    <row r="3527" spans="1:5" x14ac:dyDescent="0.2">
      <c r="A3527" s="5" t="s">
        <v>327</v>
      </c>
      <c r="B3527" s="5" t="s">
        <v>79</v>
      </c>
      <c r="C3527" s="5" t="s">
        <v>189</v>
      </c>
      <c r="D3527" s="5" t="s">
        <v>188</v>
      </c>
      <c r="E3527" s="5">
        <v>5647</v>
      </c>
    </row>
    <row r="3528" spans="1:5" x14ac:dyDescent="0.2">
      <c r="A3528" s="5" t="s">
        <v>327</v>
      </c>
      <c r="B3528" s="5" t="s">
        <v>79</v>
      </c>
      <c r="C3528" s="5" t="s">
        <v>187</v>
      </c>
      <c r="D3528" s="5" t="s">
        <v>186</v>
      </c>
      <c r="E3528" s="5">
        <v>3654</v>
      </c>
    </row>
    <row r="3529" spans="1:5" x14ac:dyDescent="0.2">
      <c r="A3529" s="5" t="s">
        <v>327</v>
      </c>
      <c r="B3529" s="5" t="s">
        <v>79</v>
      </c>
      <c r="C3529" s="5" t="s">
        <v>185</v>
      </c>
      <c r="D3529" s="5" t="s">
        <v>184</v>
      </c>
      <c r="E3529" s="5">
        <v>4773</v>
      </c>
    </row>
    <row r="3530" spans="1:5" x14ac:dyDescent="0.2">
      <c r="A3530" s="5" t="s">
        <v>327</v>
      </c>
      <c r="B3530" s="5" t="s">
        <v>79</v>
      </c>
      <c r="C3530" s="5" t="s">
        <v>183</v>
      </c>
      <c r="D3530" s="5" t="s">
        <v>182</v>
      </c>
      <c r="E3530" s="5">
        <v>4217</v>
      </c>
    </row>
    <row r="3531" spans="1:5" x14ac:dyDescent="0.2">
      <c r="A3531" s="5" t="s">
        <v>327</v>
      </c>
      <c r="B3531" s="5" t="s">
        <v>79</v>
      </c>
      <c r="C3531" s="5" t="s">
        <v>181</v>
      </c>
      <c r="D3531" s="5" t="s">
        <v>180</v>
      </c>
      <c r="E3531" s="5">
        <v>556</v>
      </c>
    </row>
    <row r="3532" spans="1:5" x14ac:dyDescent="0.2">
      <c r="A3532" s="5" t="s">
        <v>327</v>
      </c>
      <c r="B3532" s="5" t="s">
        <v>79</v>
      </c>
      <c r="C3532" s="5" t="s">
        <v>179</v>
      </c>
      <c r="D3532" s="5" t="s">
        <v>178</v>
      </c>
      <c r="E3532" s="5">
        <v>16093</v>
      </c>
    </row>
    <row r="3533" spans="1:5" x14ac:dyDescent="0.2">
      <c r="A3533" s="5" t="s">
        <v>327</v>
      </c>
      <c r="B3533" s="5" t="s">
        <v>79</v>
      </c>
      <c r="C3533" s="5" t="s">
        <v>177</v>
      </c>
      <c r="D3533" s="5" t="s">
        <v>176</v>
      </c>
      <c r="E3533" s="5">
        <v>1573</v>
      </c>
    </row>
    <row r="3534" spans="1:5" x14ac:dyDescent="0.2">
      <c r="A3534" s="5" t="s">
        <v>327</v>
      </c>
      <c r="B3534" s="5" t="s">
        <v>79</v>
      </c>
      <c r="C3534" s="5" t="s">
        <v>175</v>
      </c>
      <c r="D3534" s="5" t="s">
        <v>174</v>
      </c>
      <c r="E3534" s="5">
        <v>14520</v>
      </c>
    </row>
    <row r="3535" spans="1:5" x14ac:dyDescent="0.2">
      <c r="A3535" s="5" t="s">
        <v>327</v>
      </c>
      <c r="B3535" s="5" t="s">
        <v>79</v>
      </c>
      <c r="C3535" s="5" t="s">
        <v>173</v>
      </c>
      <c r="D3535" s="5" t="s">
        <v>172</v>
      </c>
      <c r="E3535" s="5">
        <v>6975</v>
      </c>
    </row>
    <row r="3536" spans="1:5" x14ac:dyDescent="0.2">
      <c r="A3536" s="5" t="s">
        <v>327</v>
      </c>
      <c r="B3536" s="5" t="s">
        <v>79</v>
      </c>
      <c r="C3536" s="5" t="s">
        <v>171</v>
      </c>
      <c r="D3536" s="5" t="s">
        <v>170</v>
      </c>
      <c r="E3536" s="5">
        <v>6170</v>
      </c>
    </row>
    <row r="3537" spans="1:5" x14ac:dyDescent="0.2">
      <c r="A3537" s="5" t="s">
        <v>327</v>
      </c>
      <c r="B3537" s="5" t="s">
        <v>79</v>
      </c>
      <c r="C3537" s="5" t="s">
        <v>169</v>
      </c>
      <c r="D3537" s="5" t="s">
        <v>168</v>
      </c>
      <c r="E3537" s="5">
        <v>1375</v>
      </c>
    </row>
    <row r="3538" spans="1:5" x14ac:dyDescent="0.2">
      <c r="A3538" s="5" t="s">
        <v>327</v>
      </c>
      <c r="B3538" s="5" t="s">
        <v>79</v>
      </c>
      <c r="C3538" s="5" t="s">
        <v>167</v>
      </c>
      <c r="D3538" s="5" t="s">
        <v>166</v>
      </c>
      <c r="E3538" s="5">
        <v>6021</v>
      </c>
    </row>
    <row r="3539" spans="1:5" x14ac:dyDescent="0.2">
      <c r="A3539" s="5" t="s">
        <v>327</v>
      </c>
      <c r="B3539" s="5" t="s">
        <v>79</v>
      </c>
      <c r="C3539" s="5" t="s">
        <v>165</v>
      </c>
      <c r="D3539" s="5" t="s">
        <v>164</v>
      </c>
      <c r="E3539" s="5">
        <v>1233</v>
      </c>
    </row>
    <row r="3540" spans="1:5" x14ac:dyDescent="0.2">
      <c r="A3540" s="5" t="s">
        <v>327</v>
      </c>
      <c r="B3540" s="5" t="s">
        <v>79</v>
      </c>
      <c r="C3540" s="5" t="s">
        <v>163</v>
      </c>
      <c r="D3540" s="5" t="s">
        <v>162</v>
      </c>
      <c r="E3540" s="5">
        <v>588</v>
      </c>
    </row>
    <row r="3541" spans="1:5" x14ac:dyDescent="0.2">
      <c r="A3541" s="5" t="s">
        <v>327</v>
      </c>
      <c r="B3541" s="5" t="s">
        <v>79</v>
      </c>
      <c r="C3541" s="5" t="s">
        <v>161</v>
      </c>
      <c r="D3541" s="5" t="s">
        <v>160</v>
      </c>
      <c r="E3541" s="5">
        <v>645</v>
      </c>
    </row>
    <row r="3542" spans="1:5" x14ac:dyDescent="0.2">
      <c r="A3542" s="5" t="s">
        <v>327</v>
      </c>
      <c r="B3542" s="5" t="s">
        <v>79</v>
      </c>
      <c r="C3542" s="5" t="s">
        <v>159</v>
      </c>
      <c r="D3542" s="5" t="s">
        <v>158</v>
      </c>
      <c r="E3542" s="5">
        <v>4788</v>
      </c>
    </row>
    <row r="3543" spans="1:5" x14ac:dyDescent="0.2">
      <c r="A3543" s="5" t="s">
        <v>327</v>
      </c>
      <c r="B3543" s="5" t="s">
        <v>79</v>
      </c>
      <c r="C3543" s="5" t="s">
        <v>157</v>
      </c>
      <c r="D3543" s="5" t="s">
        <v>156</v>
      </c>
      <c r="E3543" s="5">
        <v>1126</v>
      </c>
    </row>
    <row r="3544" spans="1:5" x14ac:dyDescent="0.2">
      <c r="A3544" s="5" t="s">
        <v>327</v>
      </c>
      <c r="B3544" s="5" t="s">
        <v>79</v>
      </c>
      <c r="C3544" s="5" t="s">
        <v>155</v>
      </c>
      <c r="D3544" s="5" t="s">
        <v>154</v>
      </c>
      <c r="E3544" s="5">
        <v>3663</v>
      </c>
    </row>
    <row r="3545" spans="1:5" x14ac:dyDescent="0.2">
      <c r="A3545" s="5" t="s">
        <v>327</v>
      </c>
      <c r="B3545" s="5" t="s">
        <v>79</v>
      </c>
      <c r="C3545" s="5" t="s">
        <v>153</v>
      </c>
      <c r="D3545" s="5" t="s">
        <v>152</v>
      </c>
      <c r="E3545" s="5">
        <v>3906</v>
      </c>
    </row>
    <row r="3546" spans="1:5" x14ac:dyDescent="0.2">
      <c r="A3546" s="5" t="s">
        <v>327</v>
      </c>
      <c r="B3546" s="5" t="s">
        <v>79</v>
      </c>
      <c r="C3546" s="5" t="s">
        <v>151</v>
      </c>
      <c r="D3546" s="5" t="s">
        <v>150</v>
      </c>
      <c r="E3546" s="5">
        <v>23341</v>
      </c>
    </row>
    <row r="3547" spans="1:5" x14ac:dyDescent="0.2">
      <c r="A3547" s="5" t="s">
        <v>327</v>
      </c>
      <c r="B3547" s="5" t="s">
        <v>79</v>
      </c>
      <c r="C3547" s="5" t="s">
        <v>149</v>
      </c>
      <c r="D3547" s="5" t="s">
        <v>148</v>
      </c>
      <c r="E3547" s="5">
        <v>3770</v>
      </c>
    </row>
    <row r="3548" spans="1:5" x14ac:dyDescent="0.2">
      <c r="A3548" s="5" t="s">
        <v>327</v>
      </c>
      <c r="B3548" s="5" t="s">
        <v>79</v>
      </c>
      <c r="C3548" s="5" t="s">
        <v>147</v>
      </c>
      <c r="D3548" s="5" t="s">
        <v>146</v>
      </c>
      <c r="E3548" s="5">
        <v>636</v>
      </c>
    </row>
    <row r="3549" spans="1:5" x14ac:dyDescent="0.2">
      <c r="A3549" s="5" t="s">
        <v>327</v>
      </c>
      <c r="B3549" s="5" t="s">
        <v>79</v>
      </c>
      <c r="C3549" s="5" t="s">
        <v>145</v>
      </c>
      <c r="D3549" s="5" t="s">
        <v>144</v>
      </c>
      <c r="E3549" s="5">
        <v>18936</v>
      </c>
    </row>
    <row r="3550" spans="1:5" x14ac:dyDescent="0.2">
      <c r="A3550" s="5" t="s">
        <v>327</v>
      </c>
      <c r="B3550" s="5" t="s">
        <v>79</v>
      </c>
      <c r="C3550" s="5" t="s">
        <v>141</v>
      </c>
      <c r="D3550" s="5" t="s">
        <v>143</v>
      </c>
      <c r="E3550" s="5" t="s">
        <v>142</v>
      </c>
    </row>
    <row r="3551" spans="1:5" x14ac:dyDescent="0.2">
      <c r="A3551" s="5" t="s">
        <v>327</v>
      </c>
      <c r="B3551" s="5" t="s">
        <v>79</v>
      </c>
      <c r="C3551" s="5" t="s">
        <v>141</v>
      </c>
      <c r="D3551" s="5" t="s">
        <v>140</v>
      </c>
      <c r="E3551" s="5">
        <v>4279</v>
      </c>
    </row>
    <row r="3552" spans="1:5" x14ac:dyDescent="0.2">
      <c r="A3552" s="5" t="s">
        <v>327</v>
      </c>
      <c r="B3552" s="5" t="s">
        <v>79</v>
      </c>
      <c r="C3552" s="5" t="s">
        <v>139</v>
      </c>
      <c r="D3552" s="5" t="s">
        <v>138</v>
      </c>
      <c r="E3552" s="5">
        <v>21587</v>
      </c>
    </row>
    <row r="3553" spans="1:5" x14ac:dyDescent="0.2">
      <c r="A3553" s="5" t="s">
        <v>327</v>
      </c>
      <c r="B3553" s="5" t="s">
        <v>79</v>
      </c>
      <c r="C3553" s="5" t="s">
        <v>137</v>
      </c>
      <c r="D3553" s="5" t="s">
        <v>136</v>
      </c>
      <c r="E3553" s="5">
        <v>8249</v>
      </c>
    </row>
    <row r="3554" spans="1:5" x14ac:dyDescent="0.2">
      <c r="A3554" s="5" t="s">
        <v>327</v>
      </c>
      <c r="B3554" s="5" t="s">
        <v>79</v>
      </c>
      <c r="C3554" s="5" t="s">
        <v>135</v>
      </c>
      <c r="D3554" s="5" t="s">
        <v>134</v>
      </c>
      <c r="E3554" s="5">
        <v>68409</v>
      </c>
    </row>
    <row r="3555" spans="1:5" x14ac:dyDescent="0.2">
      <c r="A3555" s="5" t="s">
        <v>327</v>
      </c>
      <c r="B3555" s="5" t="s">
        <v>79</v>
      </c>
      <c r="C3555" s="5" t="s">
        <v>132</v>
      </c>
      <c r="D3555" s="5" t="s">
        <v>131</v>
      </c>
      <c r="E3555" s="5">
        <v>112086</v>
      </c>
    </row>
    <row r="3556" spans="1:5" x14ac:dyDescent="0.2">
      <c r="A3556" s="5" t="s">
        <v>326</v>
      </c>
      <c r="B3556" s="5" t="s">
        <v>81</v>
      </c>
      <c r="C3556" s="5" t="s">
        <v>314</v>
      </c>
      <c r="D3556" s="5" t="s">
        <v>313</v>
      </c>
      <c r="E3556" s="5">
        <v>621398</v>
      </c>
    </row>
    <row r="3557" spans="1:5" x14ac:dyDescent="0.2">
      <c r="A3557" s="5" t="s">
        <v>326</v>
      </c>
      <c r="B3557" s="5" t="s">
        <v>81</v>
      </c>
      <c r="C3557" s="5" t="s">
        <v>312</v>
      </c>
      <c r="D3557" s="5" t="s">
        <v>311</v>
      </c>
      <c r="E3557" s="5">
        <v>554414</v>
      </c>
    </row>
    <row r="3558" spans="1:5" x14ac:dyDescent="0.2">
      <c r="A3558" s="5" t="s">
        <v>326</v>
      </c>
      <c r="B3558" s="5" t="s">
        <v>81</v>
      </c>
      <c r="C3558" s="5" t="s">
        <v>310</v>
      </c>
      <c r="D3558" s="5" t="s">
        <v>309</v>
      </c>
      <c r="E3558" s="5">
        <v>3519</v>
      </c>
    </row>
    <row r="3559" spans="1:5" x14ac:dyDescent="0.2">
      <c r="A3559" s="5" t="s">
        <v>326</v>
      </c>
      <c r="B3559" s="5" t="s">
        <v>81</v>
      </c>
      <c r="C3559" s="5" t="s">
        <v>308</v>
      </c>
      <c r="D3559" s="5" t="s">
        <v>307</v>
      </c>
      <c r="E3559" s="5">
        <v>2958</v>
      </c>
    </row>
    <row r="3560" spans="1:5" x14ac:dyDescent="0.2">
      <c r="A3560" s="5" t="s">
        <v>326</v>
      </c>
      <c r="B3560" s="5" t="s">
        <v>81</v>
      </c>
      <c r="C3560" s="5" t="s">
        <v>306</v>
      </c>
      <c r="D3560" s="5" t="s">
        <v>305</v>
      </c>
      <c r="E3560" s="5">
        <v>561</v>
      </c>
    </row>
    <row r="3561" spans="1:5" x14ac:dyDescent="0.2">
      <c r="A3561" s="5" t="s">
        <v>326</v>
      </c>
      <c r="B3561" s="5" t="s">
        <v>81</v>
      </c>
      <c r="C3561" s="5" t="s">
        <v>304</v>
      </c>
      <c r="D3561" s="5" t="s">
        <v>303</v>
      </c>
      <c r="E3561" s="5">
        <v>12272</v>
      </c>
    </row>
    <row r="3562" spans="1:5" x14ac:dyDescent="0.2">
      <c r="A3562" s="5" t="s">
        <v>326</v>
      </c>
      <c r="B3562" s="5" t="s">
        <v>81</v>
      </c>
      <c r="C3562" s="5" t="s">
        <v>302</v>
      </c>
      <c r="D3562" s="5" t="s">
        <v>301</v>
      </c>
      <c r="E3562" s="5">
        <v>3438</v>
      </c>
    </row>
    <row r="3563" spans="1:5" x14ac:dyDescent="0.2">
      <c r="A3563" s="5" t="s">
        <v>326</v>
      </c>
      <c r="B3563" s="5" t="s">
        <v>81</v>
      </c>
      <c r="C3563" s="5" t="s">
        <v>300</v>
      </c>
      <c r="D3563" s="5" t="s">
        <v>299</v>
      </c>
      <c r="E3563" s="5">
        <v>5039</v>
      </c>
    </row>
    <row r="3564" spans="1:5" x14ac:dyDescent="0.2">
      <c r="A3564" s="5" t="s">
        <v>326</v>
      </c>
      <c r="B3564" s="5" t="s">
        <v>81</v>
      </c>
      <c r="C3564" s="5" t="s">
        <v>298</v>
      </c>
      <c r="D3564" s="5" t="s">
        <v>297</v>
      </c>
      <c r="E3564" s="5">
        <v>3796</v>
      </c>
    </row>
    <row r="3565" spans="1:5" x14ac:dyDescent="0.2">
      <c r="A3565" s="5" t="s">
        <v>326</v>
      </c>
      <c r="B3565" s="5" t="s">
        <v>81</v>
      </c>
      <c r="C3565" s="5" t="s">
        <v>296</v>
      </c>
      <c r="D3565" s="5" t="s">
        <v>295</v>
      </c>
      <c r="E3565" s="5">
        <v>10591</v>
      </c>
    </row>
    <row r="3566" spans="1:5" x14ac:dyDescent="0.2">
      <c r="A3566" s="5" t="s">
        <v>326</v>
      </c>
      <c r="B3566" s="5" t="s">
        <v>81</v>
      </c>
      <c r="C3566" s="5" t="s">
        <v>294</v>
      </c>
      <c r="D3566" s="5" t="s">
        <v>293</v>
      </c>
      <c r="E3566" s="5">
        <v>21502</v>
      </c>
    </row>
    <row r="3567" spans="1:5" x14ac:dyDescent="0.2">
      <c r="A3567" s="5" t="s">
        <v>326</v>
      </c>
      <c r="B3567" s="5" t="s">
        <v>81</v>
      </c>
      <c r="C3567" s="5" t="s">
        <v>292</v>
      </c>
      <c r="D3567" s="5" t="s">
        <v>291</v>
      </c>
      <c r="E3567" s="5">
        <v>74776</v>
      </c>
    </row>
    <row r="3568" spans="1:5" x14ac:dyDescent="0.2">
      <c r="A3568" s="5" t="s">
        <v>326</v>
      </c>
      <c r="B3568" s="5" t="s">
        <v>81</v>
      </c>
      <c r="C3568" s="5" t="s">
        <v>290</v>
      </c>
      <c r="D3568" s="5" t="s">
        <v>289</v>
      </c>
      <c r="E3568" s="5">
        <v>38500</v>
      </c>
    </row>
    <row r="3569" spans="1:5" x14ac:dyDescent="0.2">
      <c r="A3569" s="5" t="s">
        <v>326</v>
      </c>
      <c r="B3569" s="5" t="s">
        <v>81</v>
      </c>
      <c r="C3569" s="5" t="s">
        <v>288</v>
      </c>
      <c r="D3569" s="5" t="s">
        <v>287</v>
      </c>
      <c r="E3569" s="5">
        <v>1049</v>
      </c>
    </row>
    <row r="3570" spans="1:5" x14ac:dyDescent="0.2">
      <c r="A3570" s="5" t="s">
        <v>326</v>
      </c>
      <c r="B3570" s="5" t="s">
        <v>81</v>
      </c>
      <c r="C3570" s="5" t="s">
        <v>286</v>
      </c>
      <c r="D3570" s="5" t="s">
        <v>285</v>
      </c>
      <c r="E3570" s="5">
        <v>2034</v>
      </c>
    </row>
    <row r="3571" spans="1:5" x14ac:dyDescent="0.2">
      <c r="A3571" s="5" t="s">
        <v>326</v>
      </c>
      <c r="B3571" s="5" t="s">
        <v>81</v>
      </c>
      <c r="C3571" s="5" t="s">
        <v>284</v>
      </c>
      <c r="D3571" s="5" t="s">
        <v>283</v>
      </c>
      <c r="E3571" s="5">
        <v>6513</v>
      </c>
    </row>
    <row r="3572" spans="1:5" x14ac:dyDescent="0.2">
      <c r="A3572" s="5" t="s">
        <v>326</v>
      </c>
      <c r="B3572" s="5" t="s">
        <v>81</v>
      </c>
      <c r="C3572" s="5" t="s">
        <v>282</v>
      </c>
      <c r="D3572" s="5" t="s">
        <v>281</v>
      </c>
      <c r="E3572" s="5">
        <v>7297</v>
      </c>
    </row>
    <row r="3573" spans="1:5" x14ac:dyDescent="0.2">
      <c r="A3573" s="5" t="s">
        <v>326</v>
      </c>
      <c r="B3573" s="5" t="s">
        <v>81</v>
      </c>
      <c r="C3573" s="5" t="s">
        <v>280</v>
      </c>
      <c r="D3573" s="5" t="s">
        <v>279</v>
      </c>
      <c r="E3573" s="5">
        <v>4792</v>
      </c>
    </row>
    <row r="3574" spans="1:5" x14ac:dyDescent="0.2">
      <c r="A3574" s="5" t="s">
        <v>326</v>
      </c>
      <c r="B3574" s="5" t="s">
        <v>81</v>
      </c>
      <c r="C3574" s="5" t="s">
        <v>278</v>
      </c>
      <c r="D3574" s="5" t="s">
        <v>277</v>
      </c>
      <c r="E3574" s="5">
        <v>4694</v>
      </c>
    </row>
    <row r="3575" spans="1:5" x14ac:dyDescent="0.2">
      <c r="A3575" s="5" t="s">
        <v>326</v>
      </c>
      <c r="B3575" s="5" t="s">
        <v>81</v>
      </c>
      <c r="C3575" s="5" t="s">
        <v>276</v>
      </c>
      <c r="D3575" s="5" t="s">
        <v>275</v>
      </c>
      <c r="E3575" s="5">
        <v>2960</v>
      </c>
    </row>
    <row r="3576" spans="1:5" x14ac:dyDescent="0.2">
      <c r="A3576" s="5" t="s">
        <v>326</v>
      </c>
      <c r="B3576" s="5" t="s">
        <v>81</v>
      </c>
      <c r="C3576" s="5" t="s">
        <v>274</v>
      </c>
      <c r="D3576" s="5" t="s">
        <v>273</v>
      </c>
      <c r="E3576" s="5">
        <v>1474</v>
      </c>
    </row>
    <row r="3577" spans="1:5" x14ac:dyDescent="0.2">
      <c r="A3577" s="5" t="s">
        <v>326</v>
      </c>
      <c r="B3577" s="5" t="s">
        <v>81</v>
      </c>
      <c r="C3577" s="5" t="s">
        <v>272</v>
      </c>
      <c r="D3577" s="5" t="s">
        <v>271</v>
      </c>
      <c r="E3577" s="5">
        <v>3439</v>
      </c>
    </row>
    <row r="3578" spans="1:5" x14ac:dyDescent="0.2">
      <c r="A3578" s="5" t="s">
        <v>326</v>
      </c>
      <c r="B3578" s="5" t="s">
        <v>81</v>
      </c>
      <c r="C3578" s="5" t="s">
        <v>270</v>
      </c>
      <c r="D3578" s="5" t="s">
        <v>269</v>
      </c>
      <c r="E3578" s="5">
        <v>1075</v>
      </c>
    </row>
    <row r="3579" spans="1:5" x14ac:dyDescent="0.2">
      <c r="A3579" s="5" t="s">
        <v>326</v>
      </c>
      <c r="B3579" s="5" t="s">
        <v>81</v>
      </c>
      <c r="C3579" s="5" t="s">
        <v>268</v>
      </c>
      <c r="D3579" s="5" t="s">
        <v>267</v>
      </c>
      <c r="E3579" s="5">
        <v>3172</v>
      </c>
    </row>
    <row r="3580" spans="1:5" x14ac:dyDescent="0.2">
      <c r="A3580" s="5" t="s">
        <v>326</v>
      </c>
      <c r="B3580" s="5" t="s">
        <v>81</v>
      </c>
      <c r="C3580" s="5" t="s">
        <v>266</v>
      </c>
      <c r="D3580" s="5" t="s">
        <v>265</v>
      </c>
      <c r="E3580" s="5">
        <v>36276</v>
      </c>
    </row>
    <row r="3581" spans="1:5" x14ac:dyDescent="0.2">
      <c r="A3581" s="5" t="s">
        <v>326</v>
      </c>
      <c r="B3581" s="5" t="s">
        <v>81</v>
      </c>
      <c r="C3581" s="5" t="s">
        <v>264</v>
      </c>
      <c r="D3581" s="5" t="s">
        <v>263</v>
      </c>
      <c r="E3581" s="5">
        <v>9037</v>
      </c>
    </row>
    <row r="3582" spans="1:5" x14ac:dyDescent="0.2">
      <c r="A3582" s="5" t="s">
        <v>326</v>
      </c>
      <c r="B3582" s="5" t="s">
        <v>81</v>
      </c>
      <c r="C3582" s="5" t="s">
        <v>262</v>
      </c>
      <c r="D3582" s="5" t="s">
        <v>261</v>
      </c>
      <c r="E3582" s="5">
        <v>488</v>
      </c>
    </row>
    <row r="3583" spans="1:5" x14ac:dyDescent="0.2">
      <c r="A3583" s="5" t="s">
        <v>326</v>
      </c>
      <c r="B3583" s="5" t="s">
        <v>81</v>
      </c>
      <c r="C3583" s="5" t="s">
        <v>260</v>
      </c>
      <c r="D3583" s="5" t="s">
        <v>259</v>
      </c>
      <c r="E3583" s="5">
        <v>376</v>
      </c>
    </row>
    <row r="3584" spans="1:5" x14ac:dyDescent="0.2">
      <c r="A3584" s="5" t="s">
        <v>326</v>
      </c>
      <c r="B3584" s="5" t="s">
        <v>81</v>
      </c>
      <c r="C3584" s="5" t="s">
        <v>258</v>
      </c>
      <c r="D3584" s="5" t="s">
        <v>257</v>
      </c>
      <c r="E3584" s="5">
        <v>3695</v>
      </c>
    </row>
    <row r="3585" spans="1:5" x14ac:dyDescent="0.2">
      <c r="A3585" s="5" t="s">
        <v>326</v>
      </c>
      <c r="B3585" s="5" t="s">
        <v>81</v>
      </c>
      <c r="C3585" s="5" t="s">
        <v>255</v>
      </c>
      <c r="D3585" s="5" t="s">
        <v>254</v>
      </c>
      <c r="E3585" s="5">
        <v>2260</v>
      </c>
    </row>
    <row r="3586" spans="1:5" x14ac:dyDescent="0.2">
      <c r="A3586" s="5" t="s">
        <v>326</v>
      </c>
      <c r="B3586" s="5" t="s">
        <v>81</v>
      </c>
      <c r="C3586" s="5" t="s">
        <v>253</v>
      </c>
      <c r="D3586" s="5" t="s">
        <v>252</v>
      </c>
      <c r="E3586" s="5">
        <v>2685</v>
      </c>
    </row>
    <row r="3587" spans="1:5" x14ac:dyDescent="0.2">
      <c r="A3587" s="5" t="s">
        <v>326</v>
      </c>
      <c r="B3587" s="5" t="s">
        <v>81</v>
      </c>
      <c r="C3587" s="5" t="s">
        <v>251</v>
      </c>
      <c r="D3587" s="5" t="s">
        <v>250</v>
      </c>
      <c r="E3587" s="5">
        <v>13756</v>
      </c>
    </row>
    <row r="3588" spans="1:5" x14ac:dyDescent="0.2">
      <c r="A3588" s="5" t="s">
        <v>326</v>
      </c>
      <c r="B3588" s="5" t="s">
        <v>81</v>
      </c>
      <c r="C3588" s="5" t="s">
        <v>249</v>
      </c>
      <c r="D3588" s="5" t="s">
        <v>248</v>
      </c>
      <c r="E3588" s="5">
        <v>3978</v>
      </c>
    </row>
    <row r="3589" spans="1:5" x14ac:dyDescent="0.2">
      <c r="A3589" s="5" t="s">
        <v>326</v>
      </c>
      <c r="B3589" s="5" t="s">
        <v>81</v>
      </c>
      <c r="C3589" s="5" t="s">
        <v>247</v>
      </c>
      <c r="D3589" s="5" t="s">
        <v>246</v>
      </c>
      <c r="E3589" s="5">
        <v>38269</v>
      </c>
    </row>
    <row r="3590" spans="1:5" x14ac:dyDescent="0.2">
      <c r="A3590" s="5" t="s">
        <v>326</v>
      </c>
      <c r="B3590" s="5" t="s">
        <v>81</v>
      </c>
      <c r="C3590" s="5" t="s">
        <v>245</v>
      </c>
      <c r="D3590" s="5" t="s">
        <v>244</v>
      </c>
      <c r="E3590" s="5">
        <v>34250</v>
      </c>
    </row>
    <row r="3591" spans="1:5" x14ac:dyDescent="0.2">
      <c r="A3591" s="5" t="s">
        <v>326</v>
      </c>
      <c r="B3591" s="5" t="s">
        <v>81</v>
      </c>
      <c r="C3591" s="5" t="s">
        <v>243</v>
      </c>
      <c r="D3591" s="5" t="s">
        <v>242</v>
      </c>
      <c r="E3591" s="5">
        <v>18415</v>
      </c>
    </row>
    <row r="3592" spans="1:5" x14ac:dyDescent="0.2">
      <c r="A3592" s="5" t="s">
        <v>326</v>
      </c>
      <c r="B3592" s="5" t="s">
        <v>81</v>
      </c>
      <c r="C3592" s="5" t="s">
        <v>241</v>
      </c>
      <c r="D3592" s="5" t="s">
        <v>240</v>
      </c>
      <c r="E3592" s="5">
        <v>1798</v>
      </c>
    </row>
    <row r="3593" spans="1:5" x14ac:dyDescent="0.2">
      <c r="A3593" s="5" t="s">
        <v>326</v>
      </c>
      <c r="B3593" s="5" t="s">
        <v>81</v>
      </c>
      <c r="C3593" s="5" t="s">
        <v>239</v>
      </c>
      <c r="D3593" s="5" t="s">
        <v>238</v>
      </c>
      <c r="E3593" s="5">
        <v>1194</v>
      </c>
    </row>
    <row r="3594" spans="1:5" x14ac:dyDescent="0.2">
      <c r="A3594" s="5" t="s">
        <v>326</v>
      </c>
      <c r="B3594" s="5" t="s">
        <v>81</v>
      </c>
      <c r="C3594" s="5" t="s">
        <v>237</v>
      </c>
      <c r="D3594" s="5" t="s">
        <v>236</v>
      </c>
      <c r="E3594" s="5">
        <v>121</v>
      </c>
    </row>
    <row r="3595" spans="1:5" x14ac:dyDescent="0.2">
      <c r="A3595" s="5" t="s">
        <v>326</v>
      </c>
      <c r="B3595" s="5" t="s">
        <v>81</v>
      </c>
      <c r="C3595" s="5" t="s">
        <v>235</v>
      </c>
      <c r="D3595" s="5" t="s">
        <v>234</v>
      </c>
      <c r="E3595" s="5">
        <v>5871</v>
      </c>
    </row>
    <row r="3596" spans="1:5" x14ac:dyDescent="0.2">
      <c r="A3596" s="5" t="s">
        <v>326</v>
      </c>
      <c r="B3596" s="5" t="s">
        <v>81</v>
      </c>
      <c r="C3596" s="5" t="s">
        <v>233</v>
      </c>
      <c r="D3596" s="5" t="s">
        <v>232</v>
      </c>
      <c r="E3596" s="5">
        <v>1415</v>
      </c>
    </row>
    <row r="3597" spans="1:5" x14ac:dyDescent="0.2">
      <c r="A3597" s="5" t="s">
        <v>326</v>
      </c>
      <c r="B3597" s="5" t="s">
        <v>81</v>
      </c>
      <c r="C3597" s="5" t="s">
        <v>231</v>
      </c>
      <c r="D3597" s="5" t="s">
        <v>230</v>
      </c>
      <c r="E3597" s="5">
        <v>1046</v>
      </c>
    </row>
    <row r="3598" spans="1:5" x14ac:dyDescent="0.2">
      <c r="A3598" s="5" t="s">
        <v>326</v>
      </c>
      <c r="B3598" s="5" t="s">
        <v>81</v>
      </c>
      <c r="C3598" s="5" t="s">
        <v>229</v>
      </c>
      <c r="D3598" s="5" t="s">
        <v>228</v>
      </c>
      <c r="E3598" s="5">
        <v>3030</v>
      </c>
    </row>
    <row r="3599" spans="1:5" x14ac:dyDescent="0.2">
      <c r="A3599" s="5" t="s">
        <v>326</v>
      </c>
      <c r="B3599" s="5" t="s">
        <v>81</v>
      </c>
      <c r="C3599" s="5" t="s">
        <v>227</v>
      </c>
      <c r="D3599" s="5" t="s">
        <v>226</v>
      </c>
      <c r="E3599" s="5">
        <v>3939</v>
      </c>
    </row>
    <row r="3600" spans="1:5" x14ac:dyDescent="0.2">
      <c r="A3600" s="5" t="s">
        <v>326</v>
      </c>
      <c r="B3600" s="5" t="s">
        <v>81</v>
      </c>
      <c r="C3600" s="5" t="s">
        <v>225</v>
      </c>
      <c r="D3600" s="5" t="s">
        <v>224</v>
      </c>
      <c r="E3600" s="5">
        <v>30112</v>
      </c>
    </row>
    <row r="3601" spans="1:5" x14ac:dyDescent="0.2">
      <c r="A3601" s="5" t="s">
        <v>326</v>
      </c>
      <c r="B3601" s="5" t="s">
        <v>81</v>
      </c>
      <c r="C3601" s="5" t="s">
        <v>223</v>
      </c>
      <c r="D3601" s="5" t="s">
        <v>222</v>
      </c>
      <c r="E3601" s="5">
        <v>5447</v>
      </c>
    </row>
    <row r="3602" spans="1:5" x14ac:dyDescent="0.2">
      <c r="A3602" s="5" t="s">
        <v>326</v>
      </c>
      <c r="B3602" s="5" t="s">
        <v>81</v>
      </c>
      <c r="C3602" s="5" t="s">
        <v>221</v>
      </c>
      <c r="D3602" s="5" t="s">
        <v>220</v>
      </c>
      <c r="E3602" s="5">
        <v>1950</v>
      </c>
    </row>
    <row r="3603" spans="1:5" x14ac:dyDescent="0.2">
      <c r="A3603" s="5" t="s">
        <v>326</v>
      </c>
      <c r="B3603" s="5" t="s">
        <v>81</v>
      </c>
      <c r="C3603" s="5" t="s">
        <v>219</v>
      </c>
      <c r="D3603" s="5" t="s">
        <v>218</v>
      </c>
      <c r="E3603" s="5">
        <v>21108</v>
      </c>
    </row>
    <row r="3604" spans="1:5" x14ac:dyDescent="0.2">
      <c r="A3604" s="5" t="s">
        <v>326</v>
      </c>
      <c r="B3604" s="5" t="s">
        <v>81</v>
      </c>
      <c r="C3604" s="5" t="s">
        <v>217</v>
      </c>
      <c r="D3604" s="5" t="s">
        <v>216</v>
      </c>
      <c r="E3604" s="5">
        <v>1608</v>
      </c>
    </row>
    <row r="3605" spans="1:5" x14ac:dyDescent="0.2">
      <c r="A3605" s="5" t="s">
        <v>326</v>
      </c>
      <c r="B3605" s="5" t="s">
        <v>81</v>
      </c>
      <c r="C3605" s="5" t="s">
        <v>215</v>
      </c>
      <c r="D3605" s="5" t="s">
        <v>214</v>
      </c>
      <c r="E3605" s="5">
        <v>119815</v>
      </c>
    </row>
    <row r="3606" spans="1:5" x14ac:dyDescent="0.2">
      <c r="A3606" s="5" t="s">
        <v>326</v>
      </c>
      <c r="B3606" s="5" t="s">
        <v>81</v>
      </c>
      <c r="C3606" s="5" t="s">
        <v>213</v>
      </c>
      <c r="D3606" s="5" t="s">
        <v>212</v>
      </c>
      <c r="E3606" s="5">
        <v>39519</v>
      </c>
    </row>
    <row r="3607" spans="1:5" x14ac:dyDescent="0.2">
      <c r="A3607" s="5" t="s">
        <v>326</v>
      </c>
      <c r="B3607" s="5" t="s">
        <v>81</v>
      </c>
      <c r="C3607" s="5" t="s">
        <v>211</v>
      </c>
      <c r="D3607" s="5" t="s">
        <v>210</v>
      </c>
      <c r="E3607" s="5">
        <v>11828</v>
      </c>
    </row>
    <row r="3608" spans="1:5" x14ac:dyDescent="0.2">
      <c r="A3608" s="5" t="s">
        <v>326</v>
      </c>
      <c r="B3608" s="5" t="s">
        <v>81</v>
      </c>
      <c r="C3608" s="5" t="s">
        <v>209</v>
      </c>
      <c r="D3608" s="5" t="s">
        <v>208</v>
      </c>
      <c r="E3608" s="5">
        <v>6813</v>
      </c>
    </row>
    <row r="3609" spans="1:5" x14ac:dyDescent="0.2">
      <c r="A3609" s="5" t="s">
        <v>326</v>
      </c>
      <c r="B3609" s="5" t="s">
        <v>81</v>
      </c>
      <c r="C3609" s="5" t="s">
        <v>207</v>
      </c>
      <c r="D3609" s="5" t="s">
        <v>206</v>
      </c>
      <c r="E3609" s="5">
        <v>19793</v>
      </c>
    </row>
    <row r="3610" spans="1:5" x14ac:dyDescent="0.2">
      <c r="A3610" s="5" t="s">
        <v>326</v>
      </c>
      <c r="B3610" s="5" t="s">
        <v>81</v>
      </c>
      <c r="C3610" s="5" t="s">
        <v>205</v>
      </c>
      <c r="D3610" s="5" t="s">
        <v>204</v>
      </c>
      <c r="E3610" s="5">
        <v>1086</v>
      </c>
    </row>
    <row r="3611" spans="1:5" x14ac:dyDescent="0.2">
      <c r="A3611" s="5" t="s">
        <v>326</v>
      </c>
      <c r="B3611" s="5" t="s">
        <v>81</v>
      </c>
      <c r="C3611" s="5" t="s">
        <v>203</v>
      </c>
      <c r="D3611" s="5" t="s">
        <v>202</v>
      </c>
      <c r="E3611" s="5">
        <v>80296</v>
      </c>
    </row>
    <row r="3612" spans="1:5" x14ac:dyDescent="0.2">
      <c r="A3612" s="5" t="s">
        <v>326</v>
      </c>
      <c r="B3612" s="5" t="s">
        <v>81</v>
      </c>
      <c r="C3612" s="5" t="s">
        <v>201</v>
      </c>
      <c r="D3612" s="5" t="s">
        <v>200</v>
      </c>
      <c r="E3612" s="5">
        <v>73619</v>
      </c>
    </row>
    <row r="3613" spans="1:5" x14ac:dyDescent="0.2">
      <c r="A3613" s="5" t="s">
        <v>326</v>
      </c>
      <c r="B3613" s="5" t="s">
        <v>81</v>
      </c>
      <c r="C3613" s="5" t="s">
        <v>199</v>
      </c>
      <c r="D3613" s="5" t="s">
        <v>198</v>
      </c>
      <c r="E3613" s="5">
        <v>6677</v>
      </c>
    </row>
    <row r="3614" spans="1:5" x14ac:dyDescent="0.2">
      <c r="A3614" s="5" t="s">
        <v>326</v>
      </c>
      <c r="B3614" s="5" t="s">
        <v>81</v>
      </c>
      <c r="C3614" s="5" t="s">
        <v>197</v>
      </c>
      <c r="D3614" s="5" t="s">
        <v>196</v>
      </c>
      <c r="E3614" s="5">
        <v>81526</v>
      </c>
    </row>
    <row r="3615" spans="1:5" x14ac:dyDescent="0.2">
      <c r="A3615" s="5" t="s">
        <v>326</v>
      </c>
      <c r="B3615" s="5" t="s">
        <v>81</v>
      </c>
      <c r="C3615" s="5" t="s">
        <v>195</v>
      </c>
      <c r="D3615" s="5" t="s">
        <v>194</v>
      </c>
      <c r="E3615" s="5">
        <v>44759</v>
      </c>
    </row>
    <row r="3616" spans="1:5" x14ac:dyDescent="0.2">
      <c r="A3616" s="5" t="s">
        <v>326</v>
      </c>
      <c r="B3616" s="5" t="s">
        <v>81</v>
      </c>
      <c r="C3616" s="5" t="s">
        <v>193</v>
      </c>
      <c r="D3616" s="5" t="s">
        <v>192</v>
      </c>
      <c r="E3616" s="5">
        <v>10193</v>
      </c>
    </row>
    <row r="3617" spans="1:5" x14ac:dyDescent="0.2">
      <c r="A3617" s="5" t="s">
        <v>326</v>
      </c>
      <c r="B3617" s="5" t="s">
        <v>81</v>
      </c>
      <c r="C3617" s="5" t="s">
        <v>191</v>
      </c>
      <c r="D3617" s="5" t="s">
        <v>190</v>
      </c>
      <c r="E3617" s="5">
        <v>7730</v>
      </c>
    </row>
    <row r="3618" spans="1:5" x14ac:dyDescent="0.2">
      <c r="A3618" s="5" t="s">
        <v>326</v>
      </c>
      <c r="B3618" s="5" t="s">
        <v>81</v>
      </c>
      <c r="C3618" s="5" t="s">
        <v>189</v>
      </c>
      <c r="D3618" s="5" t="s">
        <v>188</v>
      </c>
      <c r="E3618" s="5">
        <v>26835</v>
      </c>
    </row>
    <row r="3619" spans="1:5" x14ac:dyDescent="0.2">
      <c r="A3619" s="5" t="s">
        <v>326</v>
      </c>
      <c r="B3619" s="5" t="s">
        <v>81</v>
      </c>
      <c r="C3619" s="5" t="s">
        <v>187</v>
      </c>
      <c r="D3619" s="5" t="s">
        <v>186</v>
      </c>
      <c r="E3619" s="5">
        <v>20790</v>
      </c>
    </row>
    <row r="3620" spans="1:5" x14ac:dyDescent="0.2">
      <c r="A3620" s="5" t="s">
        <v>326</v>
      </c>
      <c r="B3620" s="5" t="s">
        <v>81</v>
      </c>
      <c r="C3620" s="5" t="s">
        <v>185</v>
      </c>
      <c r="D3620" s="5" t="s">
        <v>184</v>
      </c>
      <c r="E3620" s="5">
        <v>15976</v>
      </c>
    </row>
    <row r="3621" spans="1:5" x14ac:dyDescent="0.2">
      <c r="A3621" s="5" t="s">
        <v>326</v>
      </c>
      <c r="B3621" s="5" t="s">
        <v>81</v>
      </c>
      <c r="C3621" s="5" t="s">
        <v>183</v>
      </c>
      <c r="D3621" s="5" t="s">
        <v>182</v>
      </c>
      <c r="E3621" s="5">
        <v>14298</v>
      </c>
    </row>
    <row r="3622" spans="1:5" x14ac:dyDescent="0.2">
      <c r="A3622" s="5" t="s">
        <v>326</v>
      </c>
      <c r="B3622" s="5" t="s">
        <v>81</v>
      </c>
      <c r="C3622" s="5" t="s">
        <v>181</v>
      </c>
      <c r="D3622" s="5" t="s">
        <v>180</v>
      </c>
      <c r="E3622" s="5">
        <v>1678</v>
      </c>
    </row>
    <row r="3623" spans="1:5" x14ac:dyDescent="0.2">
      <c r="A3623" s="5" t="s">
        <v>326</v>
      </c>
      <c r="B3623" s="5" t="s">
        <v>81</v>
      </c>
      <c r="C3623" s="5" t="s">
        <v>179</v>
      </c>
      <c r="D3623" s="5" t="s">
        <v>178</v>
      </c>
      <c r="E3623" s="5">
        <v>73993</v>
      </c>
    </row>
    <row r="3624" spans="1:5" x14ac:dyDescent="0.2">
      <c r="A3624" s="5" t="s">
        <v>326</v>
      </c>
      <c r="B3624" s="5" t="s">
        <v>81</v>
      </c>
      <c r="C3624" s="5" t="s">
        <v>177</v>
      </c>
      <c r="D3624" s="5" t="s">
        <v>176</v>
      </c>
      <c r="E3624" s="5">
        <v>13907</v>
      </c>
    </row>
    <row r="3625" spans="1:5" x14ac:dyDescent="0.2">
      <c r="A3625" s="5" t="s">
        <v>326</v>
      </c>
      <c r="B3625" s="5" t="s">
        <v>81</v>
      </c>
      <c r="C3625" s="5" t="s">
        <v>175</v>
      </c>
      <c r="D3625" s="5" t="s">
        <v>174</v>
      </c>
      <c r="E3625" s="5">
        <v>60085</v>
      </c>
    </row>
    <row r="3626" spans="1:5" x14ac:dyDescent="0.2">
      <c r="A3626" s="5" t="s">
        <v>326</v>
      </c>
      <c r="B3626" s="5" t="s">
        <v>81</v>
      </c>
      <c r="C3626" s="5" t="s">
        <v>173</v>
      </c>
      <c r="D3626" s="5" t="s">
        <v>172</v>
      </c>
      <c r="E3626" s="5">
        <v>25643</v>
      </c>
    </row>
    <row r="3627" spans="1:5" x14ac:dyDescent="0.2">
      <c r="A3627" s="5" t="s">
        <v>326</v>
      </c>
      <c r="B3627" s="5" t="s">
        <v>81</v>
      </c>
      <c r="C3627" s="5" t="s">
        <v>171</v>
      </c>
      <c r="D3627" s="5" t="s">
        <v>170</v>
      </c>
      <c r="E3627" s="5">
        <v>29425</v>
      </c>
    </row>
    <row r="3628" spans="1:5" x14ac:dyDescent="0.2">
      <c r="A3628" s="5" t="s">
        <v>326</v>
      </c>
      <c r="B3628" s="5" t="s">
        <v>81</v>
      </c>
      <c r="C3628" s="5" t="s">
        <v>169</v>
      </c>
      <c r="D3628" s="5" t="s">
        <v>168</v>
      </c>
      <c r="E3628" s="5">
        <v>5017</v>
      </c>
    </row>
    <row r="3629" spans="1:5" x14ac:dyDescent="0.2">
      <c r="A3629" s="5" t="s">
        <v>326</v>
      </c>
      <c r="B3629" s="5" t="s">
        <v>81</v>
      </c>
      <c r="C3629" s="5" t="s">
        <v>167</v>
      </c>
      <c r="D3629" s="5" t="s">
        <v>166</v>
      </c>
      <c r="E3629" s="5">
        <v>21238</v>
      </c>
    </row>
    <row r="3630" spans="1:5" x14ac:dyDescent="0.2">
      <c r="A3630" s="5" t="s">
        <v>326</v>
      </c>
      <c r="B3630" s="5" t="s">
        <v>81</v>
      </c>
      <c r="C3630" s="5" t="s">
        <v>165</v>
      </c>
      <c r="D3630" s="5" t="s">
        <v>164</v>
      </c>
      <c r="E3630" s="5">
        <v>7315</v>
      </c>
    </row>
    <row r="3631" spans="1:5" x14ac:dyDescent="0.2">
      <c r="A3631" s="5" t="s">
        <v>326</v>
      </c>
      <c r="B3631" s="5" t="s">
        <v>81</v>
      </c>
      <c r="C3631" s="5" t="s">
        <v>163</v>
      </c>
      <c r="D3631" s="5" t="s">
        <v>162</v>
      </c>
      <c r="E3631" s="5">
        <v>3814</v>
      </c>
    </row>
    <row r="3632" spans="1:5" x14ac:dyDescent="0.2">
      <c r="A3632" s="5" t="s">
        <v>326</v>
      </c>
      <c r="B3632" s="5" t="s">
        <v>81</v>
      </c>
      <c r="C3632" s="5" t="s">
        <v>161</v>
      </c>
      <c r="D3632" s="5" t="s">
        <v>160</v>
      </c>
      <c r="E3632" s="5">
        <v>3501</v>
      </c>
    </row>
    <row r="3633" spans="1:5" x14ac:dyDescent="0.2">
      <c r="A3633" s="5" t="s">
        <v>326</v>
      </c>
      <c r="B3633" s="5" t="s">
        <v>81</v>
      </c>
      <c r="C3633" s="5" t="s">
        <v>159</v>
      </c>
      <c r="D3633" s="5" t="s">
        <v>158</v>
      </c>
      <c r="E3633" s="5">
        <v>13923</v>
      </c>
    </row>
    <row r="3634" spans="1:5" x14ac:dyDescent="0.2">
      <c r="A3634" s="5" t="s">
        <v>326</v>
      </c>
      <c r="B3634" s="5" t="s">
        <v>81</v>
      </c>
      <c r="C3634" s="5" t="s">
        <v>157</v>
      </c>
      <c r="D3634" s="5" t="s">
        <v>156</v>
      </c>
      <c r="E3634" s="5">
        <v>3207</v>
      </c>
    </row>
    <row r="3635" spans="1:5" x14ac:dyDescent="0.2">
      <c r="A3635" s="5" t="s">
        <v>326</v>
      </c>
      <c r="B3635" s="5" t="s">
        <v>81</v>
      </c>
      <c r="C3635" s="5" t="s">
        <v>155</v>
      </c>
      <c r="D3635" s="5" t="s">
        <v>154</v>
      </c>
      <c r="E3635" s="5">
        <v>10716</v>
      </c>
    </row>
    <row r="3636" spans="1:5" x14ac:dyDescent="0.2">
      <c r="A3636" s="5" t="s">
        <v>326</v>
      </c>
      <c r="B3636" s="5" t="s">
        <v>81</v>
      </c>
      <c r="C3636" s="5" t="s">
        <v>153</v>
      </c>
      <c r="D3636" s="5" t="s">
        <v>152</v>
      </c>
      <c r="E3636" s="5">
        <v>14137</v>
      </c>
    </row>
    <row r="3637" spans="1:5" x14ac:dyDescent="0.2">
      <c r="A3637" s="5" t="s">
        <v>326</v>
      </c>
      <c r="B3637" s="5" t="s">
        <v>81</v>
      </c>
      <c r="C3637" s="5" t="s">
        <v>151</v>
      </c>
      <c r="D3637" s="5" t="s">
        <v>150</v>
      </c>
      <c r="E3637" s="5">
        <v>66984</v>
      </c>
    </row>
    <row r="3638" spans="1:5" x14ac:dyDescent="0.2">
      <c r="A3638" s="5" t="s">
        <v>326</v>
      </c>
      <c r="B3638" s="5" t="s">
        <v>81</v>
      </c>
      <c r="C3638" s="5" t="s">
        <v>149</v>
      </c>
      <c r="D3638" s="5" t="s">
        <v>148</v>
      </c>
      <c r="E3638" s="5">
        <v>13217</v>
      </c>
    </row>
    <row r="3639" spans="1:5" x14ac:dyDescent="0.2">
      <c r="A3639" s="5" t="s">
        <v>326</v>
      </c>
      <c r="B3639" s="5" t="s">
        <v>81</v>
      </c>
      <c r="C3639" s="5" t="s">
        <v>147</v>
      </c>
      <c r="D3639" s="5" t="s">
        <v>146</v>
      </c>
      <c r="E3639" s="5">
        <v>2921</v>
      </c>
    </row>
    <row r="3640" spans="1:5" x14ac:dyDescent="0.2">
      <c r="A3640" s="5" t="s">
        <v>326</v>
      </c>
      <c r="B3640" s="5" t="s">
        <v>81</v>
      </c>
      <c r="C3640" s="5" t="s">
        <v>145</v>
      </c>
      <c r="D3640" s="5" t="s">
        <v>144</v>
      </c>
      <c r="E3640" s="5">
        <v>50845</v>
      </c>
    </row>
    <row r="3641" spans="1:5" x14ac:dyDescent="0.2">
      <c r="A3641" s="5" t="s">
        <v>326</v>
      </c>
      <c r="B3641" s="5" t="s">
        <v>81</v>
      </c>
      <c r="C3641" s="5" t="s">
        <v>141</v>
      </c>
      <c r="D3641" s="5" t="s">
        <v>143</v>
      </c>
      <c r="E3641" s="5" t="s">
        <v>142</v>
      </c>
    </row>
    <row r="3642" spans="1:5" x14ac:dyDescent="0.2">
      <c r="A3642" s="5" t="s">
        <v>326</v>
      </c>
      <c r="B3642" s="5" t="s">
        <v>81</v>
      </c>
      <c r="C3642" s="5" t="s">
        <v>141</v>
      </c>
      <c r="D3642" s="5" t="s">
        <v>140</v>
      </c>
      <c r="E3642" s="5">
        <v>15791</v>
      </c>
    </row>
    <row r="3643" spans="1:5" x14ac:dyDescent="0.2">
      <c r="A3643" s="5" t="s">
        <v>326</v>
      </c>
      <c r="B3643" s="5" t="s">
        <v>81</v>
      </c>
      <c r="C3643" s="5" t="s">
        <v>139</v>
      </c>
      <c r="D3643" s="5" t="s">
        <v>138</v>
      </c>
      <c r="E3643" s="5">
        <v>72519</v>
      </c>
    </row>
    <row r="3644" spans="1:5" x14ac:dyDescent="0.2">
      <c r="A3644" s="5" t="s">
        <v>326</v>
      </c>
      <c r="B3644" s="5" t="s">
        <v>81</v>
      </c>
      <c r="C3644" s="5" t="s">
        <v>137</v>
      </c>
      <c r="D3644" s="5" t="s">
        <v>136</v>
      </c>
      <c r="E3644" s="5">
        <v>29006</v>
      </c>
    </row>
    <row r="3645" spans="1:5" x14ac:dyDescent="0.2">
      <c r="A3645" s="5" t="s">
        <v>326</v>
      </c>
      <c r="B3645" s="5" t="s">
        <v>81</v>
      </c>
      <c r="C3645" s="5" t="s">
        <v>135</v>
      </c>
      <c r="D3645" s="5" t="s">
        <v>134</v>
      </c>
      <c r="E3645" s="5">
        <v>112069</v>
      </c>
    </row>
    <row r="3646" spans="1:5" x14ac:dyDescent="0.2">
      <c r="A3646" s="5" t="s">
        <v>326</v>
      </c>
      <c r="B3646" s="5" t="s">
        <v>81</v>
      </c>
      <c r="C3646" s="5" t="s">
        <v>132</v>
      </c>
      <c r="D3646" s="5" t="s">
        <v>131</v>
      </c>
      <c r="E3646" s="5">
        <v>442345</v>
      </c>
    </row>
    <row r="3647" spans="1:5" x14ac:dyDescent="0.2">
      <c r="A3647" s="5" t="s">
        <v>325</v>
      </c>
      <c r="B3647" s="5" t="s">
        <v>83</v>
      </c>
      <c r="C3647" s="5" t="s">
        <v>314</v>
      </c>
      <c r="D3647" s="5" t="s">
        <v>313</v>
      </c>
      <c r="E3647" s="5">
        <v>51403</v>
      </c>
    </row>
    <row r="3648" spans="1:5" x14ac:dyDescent="0.2">
      <c r="A3648" s="5" t="s">
        <v>325</v>
      </c>
      <c r="B3648" s="5" t="s">
        <v>83</v>
      </c>
      <c r="C3648" s="5" t="s">
        <v>312</v>
      </c>
      <c r="D3648" s="5" t="s">
        <v>311</v>
      </c>
      <c r="E3648" s="5">
        <v>43766</v>
      </c>
    </row>
    <row r="3649" spans="1:5" x14ac:dyDescent="0.2">
      <c r="A3649" s="5" t="s">
        <v>325</v>
      </c>
      <c r="B3649" s="5" t="s">
        <v>83</v>
      </c>
      <c r="C3649" s="5" t="s">
        <v>310</v>
      </c>
      <c r="D3649" s="5" t="s">
        <v>309</v>
      </c>
      <c r="E3649" s="5">
        <v>89</v>
      </c>
    </row>
    <row r="3650" spans="1:5" x14ac:dyDescent="0.2">
      <c r="A3650" s="5" t="s">
        <v>325</v>
      </c>
      <c r="B3650" s="5" t="s">
        <v>83</v>
      </c>
      <c r="C3650" s="5" t="s">
        <v>308</v>
      </c>
      <c r="D3650" s="5" t="s">
        <v>307</v>
      </c>
      <c r="E3650" s="5">
        <v>35</v>
      </c>
    </row>
    <row r="3651" spans="1:5" x14ac:dyDescent="0.2">
      <c r="A3651" s="5" t="s">
        <v>325</v>
      </c>
      <c r="B3651" s="5" t="s">
        <v>83</v>
      </c>
      <c r="C3651" s="5" t="s">
        <v>306</v>
      </c>
      <c r="D3651" s="5" t="s">
        <v>305</v>
      </c>
      <c r="E3651" s="5">
        <v>54</v>
      </c>
    </row>
    <row r="3652" spans="1:5" x14ac:dyDescent="0.2">
      <c r="A3652" s="5" t="s">
        <v>325</v>
      </c>
      <c r="B3652" s="5" t="s">
        <v>83</v>
      </c>
      <c r="C3652" s="5" t="s">
        <v>304</v>
      </c>
      <c r="D3652" s="5" t="s">
        <v>303</v>
      </c>
      <c r="E3652" s="5">
        <v>35</v>
      </c>
    </row>
    <row r="3653" spans="1:5" x14ac:dyDescent="0.2">
      <c r="A3653" s="5" t="s">
        <v>325</v>
      </c>
      <c r="B3653" s="5" t="s">
        <v>83</v>
      </c>
      <c r="C3653" s="5" t="s">
        <v>302</v>
      </c>
      <c r="D3653" s="5" t="s">
        <v>301</v>
      </c>
      <c r="E3653" s="5">
        <v>1</v>
      </c>
    </row>
    <row r="3654" spans="1:5" x14ac:dyDescent="0.2">
      <c r="A3654" s="5" t="s">
        <v>325</v>
      </c>
      <c r="B3654" s="5" t="s">
        <v>83</v>
      </c>
      <c r="C3654" s="5" t="s">
        <v>300</v>
      </c>
      <c r="D3654" s="5" t="s">
        <v>299</v>
      </c>
      <c r="E3654" s="5">
        <v>35</v>
      </c>
    </row>
    <row r="3655" spans="1:5" x14ac:dyDescent="0.2">
      <c r="A3655" s="5" t="s">
        <v>325</v>
      </c>
      <c r="B3655" s="5" t="s">
        <v>83</v>
      </c>
      <c r="C3655" s="5" t="s">
        <v>298</v>
      </c>
      <c r="D3655" s="5" t="s">
        <v>297</v>
      </c>
      <c r="E3655" s="5">
        <v>0</v>
      </c>
    </row>
    <row r="3656" spans="1:5" x14ac:dyDescent="0.2">
      <c r="A3656" s="5" t="s">
        <v>325</v>
      </c>
      <c r="B3656" s="5" t="s">
        <v>83</v>
      </c>
      <c r="C3656" s="5" t="s">
        <v>296</v>
      </c>
      <c r="D3656" s="5" t="s">
        <v>295</v>
      </c>
      <c r="E3656" s="5">
        <v>565</v>
      </c>
    </row>
    <row r="3657" spans="1:5" x14ac:dyDescent="0.2">
      <c r="A3657" s="5" t="s">
        <v>325</v>
      </c>
      <c r="B3657" s="5" t="s">
        <v>83</v>
      </c>
      <c r="C3657" s="5" t="s">
        <v>294</v>
      </c>
      <c r="D3657" s="5" t="s">
        <v>293</v>
      </c>
      <c r="E3657" s="5">
        <v>2212</v>
      </c>
    </row>
    <row r="3658" spans="1:5" x14ac:dyDescent="0.2">
      <c r="A3658" s="5" t="s">
        <v>325</v>
      </c>
      <c r="B3658" s="5" t="s">
        <v>83</v>
      </c>
      <c r="C3658" s="5" t="s">
        <v>292</v>
      </c>
      <c r="D3658" s="5" t="s">
        <v>291</v>
      </c>
      <c r="E3658" s="5">
        <v>3910</v>
      </c>
    </row>
    <row r="3659" spans="1:5" x14ac:dyDescent="0.2">
      <c r="A3659" s="5" t="s">
        <v>325</v>
      </c>
      <c r="B3659" s="5" t="s">
        <v>83</v>
      </c>
      <c r="C3659" s="5" t="s">
        <v>290</v>
      </c>
      <c r="D3659" s="5" t="s">
        <v>289</v>
      </c>
      <c r="E3659" s="5">
        <v>2422</v>
      </c>
    </row>
    <row r="3660" spans="1:5" x14ac:dyDescent="0.2">
      <c r="A3660" s="5" t="s">
        <v>325</v>
      </c>
      <c r="B3660" s="5" t="s">
        <v>83</v>
      </c>
      <c r="C3660" s="5" t="s">
        <v>288</v>
      </c>
      <c r="D3660" s="5" t="s">
        <v>287</v>
      </c>
      <c r="E3660" s="5">
        <v>36</v>
      </c>
    </row>
    <row r="3661" spans="1:5" x14ac:dyDescent="0.2">
      <c r="A3661" s="5" t="s">
        <v>325</v>
      </c>
      <c r="B3661" s="5" t="s">
        <v>83</v>
      </c>
      <c r="C3661" s="5" t="s">
        <v>286</v>
      </c>
      <c r="D3661" s="5" t="s">
        <v>285</v>
      </c>
      <c r="E3661" s="5">
        <v>48</v>
      </c>
    </row>
    <row r="3662" spans="1:5" x14ac:dyDescent="0.2">
      <c r="A3662" s="5" t="s">
        <v>325</v>
      </c>
      <c r="B3662" s="5" t="s">
        <v>83</v>
      </c>
      <c r="C3662" s="5" t="s">
        <v>284</v>
      </c>
      <c r="D3662" s="5" t="s">
        <v>283</v>
      </c>
      <c r="E3662" s="5">
        <v>381</v>
      </c>
    </row>
    <row r="3663" spans="1:5" x14ac:dyDescent="0.2">
      <c r="A3663" s="5" t="s">
        <v>325</v>
      </c>
      <c r="B3663" s="5" t="s">
        <v>83</v>
      </c>
      <c r="C3663" s="5" t="s">
        <v>282</v>
      </c>
      <c r="D3663" s="5" t="s">
        <v>281</v>
      </c>
      <c r="E3663" s="5">
        <v>292</v>
      </c>
    </row>
    <row r="3664" spans="1:5" x14ac:dyDescent="0.2">
      <c r="A3664" s="5" t="s">
        <v>325</v>
      </c>
      <c r="B3664" s="5" t="s">
        <v>83</v>
      </c>
      <c r="C3664" s="5" t="s">
        <v>280</v>
      </c>
      <c r="D3664" s="5" t="s">
        <v>279</v>
      </c>
      <c r="E3664" s="5">
        <v>173</v>
      </c>
    </row>
    <row r="3665" spans="1:5" x14ac:dyDescent="0.2">
      <c r="A3665" s="5" t="s">
        <v>325</v>
      </c>
      <c r="B3665" s="5" t="s">
        <v>83</v>
      </c>
      <c r="C3665" s="5" t="s">
        <v>278</v>
      </c>
      <c r="D3665" s="5" t="s">
        <v>277</v>
      </c>
      <c r="E3665" s="5">
        <v>352</v>
      </c>
    </row>
    <row r="3666" spans="1:5" x14ac:dyDescent="0.2">
      <c r="A3666" s="5" t="s">
        <v>325</v>
      </c>
      <c r="B3666" s="5" t="s">
        <v>83</v>
      </c>
      <c r="C3666" s="5" t="s">
        <v>276</v>
      </c>
      <c r="D3666" s="5" t="s">
        <v>275</v>
      </c>
      <c r="E3666" s="5">
        <v>163</v>
      </c>
    </row>
    <row r="3667" spans="1:5" x14ac:dyDescent="0.2">
      <c r="A3667" s="5" t="s">
        <v>325</v>
      </c>
      <c r="B3667" s="5" t="s">
        <v>83</v>
      </c>
      <c r="C3667" s="5" t="s">
        <v>274</v>
      </c>
      <c r="D3667" s="5" t="s">
        <v>273</v>
      </c>
      <c r="E3667" s="5">
        <v>6</v>
      </c>
    </row>
    <row r="3668" spans="1:5" x14ac:dyDescent="0.2">
      <c r="A3668" s="5" t="s">
        <v>325</v>
      </c>
      <c r="B3668" s="5" t="s">
        <v>83</v>
      </c>
      <c r="C3668" s="5" t="s">
        <v>272</v>
      </c>
      <c r="D3668" s="5" t="s">
        <v>271</v>
      </c>
      <c r="E3668" s="5">
        <v>281</v>
      </c>
    </row>
    <row r="3669" spans="1:5" x14ac:dyDescent="0.2">
      <c r="A3669" s="5" t="s">
        <v>325</v>
      </c>
      <c r="B3669" s="5" t="s">
        <v>83</v>
      </c>
      <c r="C3669" s="5" t="s">
        <v>270</v>
      </c>
      <c r="D3669" s="5" t="s">
        <v>269</v>
      </c>
      <c r="E3669" s="5">
        <v>71</v>
      </c>
    </row>
    <row r="3670" spans="1:5" x14ac:dyDescent="0.2">
      <c r="A3670" s="5" t="s">
        <v>325</v>
      </c>
      <c r="B3670" s="5" t="s">
        <v>83</v>
      </c>
      <c r="C3670" s="5" t="s">
        <v>268</v>
      </c>
      <c r="D3670" s="5" t="s">
        <v>267</v>
      </c>
      <c r="E3670" s="5">
        <v>619</v>
      </c>
    </row>
    <row r="3671" spans="1:5" x14ac:dyDescent="0.2">
      <c r="A3671" s="5" t="s">
        <v>325</v>
      </c>
      <c r="B3671" s="5" t="s">
        <v>83</v>
      </c>
      <c r="C3671" s="5" t="s">
        <v>266</v>
      </c>
      <c r="D3671" s="5" t="s">
        <v>265</v>
      </c>
      <c r="E3671" s="5">
        <v>1488</v>
      </c>
    </row>
    <row r="3672" spans="1:5" x14ac:dyDescent="0.2">
      <c r="A3672" s="5" t="s">
        <v>325</v>
      </c>
      <c r="B3672" s="5" t="s">
        <v>83</v>
      </c>
      <c r="C3672" s="5" t="s">
        <v>264</v>
      </c>
      <c r="D3672" s="5" t="s">
        <v>263</v>
      </c>
      <c r="E3672" s="5">
        <v>246</v>
      </c>
    </row>
    <row r="3673" spans="1:5" x14ac:dyDescent="0.2">
      <c r="A3673" s="5" t="s">
        <v>325</v>
      </c>
      <c r="B3673" s="5" t="s">
        <v>83</v>
      </c>
      <c r="C3673" s="5" t="s">
        <v>262</v>
      </c>
      <c r="D3673" s="5" t="s">
        <v>261</v>
      </c>
      <c r="E3673" s="5">
        <v>149</v>
      </c>
    </row>
    <row r="3674" spans="1:5" x14ac:dyDescent="0.2">
      <c r="A3674" s="5" t="s">
        <v>325</v>
      </c>
      <c r="B3674" s="5" t="s">
        <v>83</v>
      </c>
      <c r="C3674" s="5" t="s">
        <v>260</v>
      </c>
      <c r="D3674" s="5" t="s">
        <v>259</v>
      </c>
      <c r="E3674" s="5">
        <v>8</v>
      </c>
    </row>
    <row r="3675" spans="1:5" x14ac:dyDescent="0.2">
      <c r="A3675" s="5" t="s">
        <v>325</v>
      </c>
      <c r="B3675" s="5" t="s">
        <v>83</v>
      </c>
      <c r="C3675" s="5" t="s">
        <v>258</v>
      </c>
      <c r="D3675" s="5" t="s">
        <v>257</v>
      </c>
      <c r="E3675" s="5">
        <v>106</v>
      </c>
    </row>
    <row r="3676" spans="1:5" x14ac:dyDescent="0.2">
      <c r="A3676" s="5" t="s">
        <v>325</v>
      </c>
      <c r="B3676" s="5" t="s">
        <v>83</v>
      </c>
      <c r="C3676" s="5" t="s">
        <v>255</v>
      </c>
      <c r="D3676" s="5" t="s">
        <v>254</v>
      </c>
      <c r="E3676" s="5">
        <v>120</v>
      </c>
    </row>
    <row r="3677" spans="1:5" x14ac:dyDescent="0.2">
      <c r="A3677" s="5" t="s">
        <v>325</v>
      </c>
      <c r="B3677" s="5" t="s">
        <v>83</v>
      </c>
      <c r="C3677" s="5" t="s">
        <v>253</v>
      </c>
      <c r="D3677" s="5" t="s">
        <v>252</v>
      </c>
      <c r="E3677" s="5">
        <v>41</v>
      </c>
    </row>
    <row r="3678" spans="1:5" x14ac:dyDescent="0.2">
      <c r="A3678" s="5" t="s">
        <v>325</v>
      </c>
      <c r="B3678" s="5" t="s">
        <v>83</v>
      </c>
      <c r="C3678" s="5" t="s">
        <v>251</v>
      </c>
      <c r="D3678" s="5" t="s">
        <v>250</v>
      </c>
      <c r="E3678" s="5">
        <v>539</v>
      </c>
    </row>
    <row r="3679" spans="1:5" x14ac:dyDescent="0.2">
      <c r="A3679" s="5" t="s">
        <v>325</v>
      </c>
      <c r="B3679" s="5" t="s">
        <v>83</v>
      </c>
      <c r="C3679" s="5" t="s">
        <v>249</v>
      </c>
      <c r="D3679" s="5" t="s">
        <v>248</v>
      </c>
      <c r="E3679" s="5">
        <v>277</v>
      </c>
    </row>
    <row r="3680" spans="1:5" x14ac:dyDescent="0.2">
      <c r="A3680" s="5" t="s">
        <v>325</v>
      </c>
      <c r="B3680" s="5" t="s">
        <v>83</v>
      </c>
      <c r="C3680" s="5" t="s">
        <v>247</v>
      </c>
      <c r="D3680" s="5" t="s">
        <v>246</v>
      </c>
      <c r="E3680" s="5">
        <v>2702</v>
      </c>
    </row>
    <row r="3681" spans="1:5" x14ac:dyDescent="0.2">
      <c r="A3681" s="5" t="s">
        <v>325</v>
      </c>
      <c r="B3681" s="5" t="s">
        <v>83</v>
      </c>
      <c r="C3681" s="5" t="s">
        <v>245</v>
      </c>
      <c r="D3681" s="5" t="s">
        <v>244</v>
      </c>
      <c r="E3681" s="5">
        <v>2776</v>
      </c>
    </row>
    <row r="3682" spans="1:5" x14ac:dyDescent="0.2">
      <c r="A3682" s="5" t="s">
        <v>325</v>
      </c>
      <c r="B3682" s="5" t="s">
        <v>83</v>
      </c>
      <c r="C3682" s="5" t="s">
        <v>243</v>
      </c>
      <c r="D3682" s="5" t="s">
        <v>242</v>
      </c>
      <c r="E3682" s="5">
        <v>824</v>
      </c>
    </row>
    <row r="3683" spans="1:5" x14ac:dyDescent="0.2">
      <c r="A3683" s="5" t="s">
        <v>325</v>
      </c>
      <c r="B3683" s="5" t="s">
        <v>83</v>
      </c>
      <c r="C3683" s="5" t="s">
        <v>241</v>
      </c>
      <c r="D3683" s="5" t="s">
        <v>240</v>
      </c>
      <c r="E3683" s="5">
        <v>115</v>
      </c>
    </row>
    <row r="3684" spans="1:5" x14ac:dyDescent="0.2">
      <c r="A3684" s="5" t="s">
        <v>325</v>
      </c>
      <c r="B3684" s="5" t="s">
        <v>83</v>
      </c>
      <c r="C3684" s="5" t="s">
        <v>239</v>
      </c>
      <c r="D3684" s="5" t="s">
        <v>238</v>
      </c>
      <c r="E3684" s="5">
        <v>17</v>
      </c>
    </row>
    <row r="3685" spans="1:5" x14ac:dyDescent="0.2">
      <c r="A3685" s="5" t="s">
        <v>325</v>
      </c>
      <c r="B3685" s="5" t="s">
        <v>83</v>
      </c>
      <c r="C3685" s="5" t="s">
        <v>237</v>
      </c>
      <c r="D3685" s="5" t="s">
        <v>236</v>
      </c>
      <c r="E3685" s="5">
        <v>25</v>
      </c>
    </row>
    <row r="3686" spans="1:5" x14ac:dyDescent="0.2">
      <c r="A3686" s="5" t="s">
        <v>325</v>
      </c>
      <c r="B3686" s="5" t="s">
        <v>83</v>
      </c>
      <c r="C3686" s="5" t="s">
        <v>235</v>
      </c>
      <c r="D3686" s="5" t="s">
        <v>234</v>
      </c>
      <c r="E3686" s="5">
        <v>217</v>
      </c>
    </row>
    <row r="3687" spans="1:5" x14ac:dyDescent="0.2">
      <c r="A3687" s="5" t="s">
        <v>325</v>
      </c>
      <c r="B3687" s="5" t="s">
        <v>83</v>
      </c>
      <c r="C3687" s="5" t="s">
        <v>233</v>
      </c>
      <c r="D3687" s="5" t="s">
        <v>232</v>
      </c>
      <c r="E3687" s="5">
        <v>116</v>
      </c>
    </row>
    <row r="3688" spans="1:5" x14ac:dyDescent="0.2">
      <c r="A3688" s="5" t="s">
        <v>325</v>
      </c>
      <c r="B3688" s="5" t="s">
        <v>83</v>
      </c>
      <c r="C3688" s="5" t="s">
        <v>231</v>
      </c>
      <c r="D3688" s="5" t="s">
        <v>230</v>
      </c>
      <c r="E3688" s="5">
        <v>10</v>
      </c>
    </row>
    <row r="3689" spans="1:5" x14ac:dyDescent="0.2">
      <c r="A3689" s="5" t="s">
        <v>325</v>
      </c>
      <c r="B3689" s="5" t="s">
        <v>83</v>
      </c>
      <c r="C3689" s="5" t="s">
        <v>229</v>
      </c>
      <c r="D3689" s="5" t="s">
        <v>228</v>
      </c>
      <c r="E3689" s="5">
        <v>232</v>
      </c>
    </row>
    <row r="3690" spans="1:5" x14ac:dyDescent="0.2">
      <c r="A3690" s="5" t="s">
        <v>325</v>
      </c>
      <c r="B3690" s="5" t="s">
        <v>83</v>
      </c>
      <c r="C3690" s="5" t="s">
        <v>227</v>
      </c>
      <c r="D3690" s="5" t="s">
        <v>226</v>
      </c>
      <c r="E3690" s="5">
        <v>91</v>
      </c>
    </row>
    <row r="3691" spans="1:5" x14ac:dyDescent="0.2">
      <c r="A3691" s="5" t="s">
        <v>325</v>
      </c>
      <c r="B3691" s="5" t="s">
        <v>83</v>
      </c>
      <c r="C3691" s="5" t="s">
        <v>225</v>
      </c>
      <c r="D3691" s="5" t="s">
        <v>224</v>
      </c>
      <c r="E3691" s="5">
        <v>2672</v>
      </c>
    </row>
    <row r="3692" spans="1:5" x14ac:dyDescent="0.2">
      <c r="A3692" s="5" t="s">
        <v>325</v>
      </c>
      <c r="B3692" s="5" t="s">
        <v>83</v>
      </c>
      <c r="C3692" s="5" t="s">
        <v>223</v>
      </c>
      <c r="D3692" s="5" t="s">
        <v>222</v>
      </c>
      <c r="E3692" s="5">
        <v>472</v>
      </c>
    </row>
    <row r="3693" spans="1:5" x14ac:dyDescent="0.2">
      <c r="A3693" s="5" t="s">
        <v>325</v>
      </c>
      <c r="B3693" s="5" t="s">
        <v>83</v>
      </c>
      <c r="C3693" s="5" t="s">
        <v>221</v>
      </c>
      <c r="D3693" s="5" t="s">
        <v>220</v>
      </c>
      <c r="E3693" s="5">
        <v>76</v>
      </c>
    </row>
    <row r="3694" spans="1:5" x14ac:dyDescent="0.2">
      <c r="A3694" s="5" t="s">
        <v>325</v>
      </c>
      <c r="B3694" s="5" t="s">
        <v>83</v>
      </c>
      <c r="C3694" s="5" t="s">
        <v>219</v>
      </c>
      <c r="D3694" s="5" t="s">
        <v>218</v>
      </c>
      <c r="E3694" s="5">
        <v>1753</v>
      </c>
    </row>
    <row r="3695" spans="1:5" x14ac:dyDescent="0.2">
      <c r="A3695" s="5" t="s">
        <v>325</v>
      </c>
      <c r="B3695" s="5" t="s">
        <v>83</v>
      </c>
      <c r="C3695" s="5" t="s">
        <v>217</v>
      </c>
      <c r="D3695" s="5" t="s">
        <v>216</v>
      </c>
      <c r="E3695" s="5">
        <v>371</v>
      </c>
    </row>
    <row r="3696" spans="1:5" x14ac:dyDescent="0.2">
      <c r="A3696" s="5" t="s">
        <v>325</v>
      </c>
      <c r="B3696" s="5" t="s">
        <v>83</v>
      </c>
      <c r="C3696" s="5" t="s">
        <v>215</v>
      </c>
      <c r="D3696" s="5" t="s">
        <v>214</v>
      </c>
      <c r="E3696" s="5">
        <v>12242</v>
      </c>
    </row>
    <row r="3697" spans="1:5" x14ac:dyDescent="0.2">
      <c r="A3697" s="5" t="s">
        <v>325</v>
      </c>
      <c r="B3697" s="5" t="s">
        <v>83</v>
      </c>
      <c r="C3697" s="5" t="s">
        <v>213</v>
      </c>
      <c r="D3697" s="5" t="s">
        <v>212</v>
      </c>
      <c r="E3697" s="5">
        <v>4392</v>
      </c>
    </row>
    <row r="3698" spans="1:5" x14ac:dyDescent="0.2">
      <c r="A3698" s="5" t="s">
        <v>325</v>
      </c>
      <c r="B3698" s="5" t="s">
        <v>83</v>
      </c>
      <c r="C3698" s="5" t="s">
        <v>211</v>
      </c>
      <c r="D3698" s="5" t="s">
        <v>210</v>
      </c>
      <c r="E3698" s="5">
        <v>1472</v>
      </c>
    </row>
    <row r="3699" spans="1:5" x14ac:dyDescent="0.2">
      <c r="A3699" s="5" t="s">
        <v>325</v>
      </c>
      <c r="B3699" s="5" t="s">
        <v>83</v>
      </c>
      <c r="C3699" s="5" t="s">
        <v>209</v>
      </c>
      <c r="D3699" s="5" t="s">
        <v>208</v>
      </c>
      <c r="E3699" s="5">
        <v>927</v>
      </c>
    </row>
    <row r="3700" spans="1:5" x14ac:dyDescent="0.2">
      <c r="A3700" s="5" t="s">
        <v>325</v>
      </c>
      <c r="B3700" s="5" t="s">
        <v>83</v>
      </c>
      <c r="C3700" s="5" t="s">
        <v>207</v>
      </c>
      <c r="D3700" s="5" t="s">
        <v>206</v>
      </c>
      <c r="E3700" s="5">
        <v>1936</v>
      </c>
    </row>
    <row r="3701" spans="1:5" x14ac:dyDescent="0.2">
      <c r="A3701" s="5" t="s">
        <v>325</v>
      </c>
      <c r="B3701" s="5" t="s">
        <v>83</v>
      </c>
      <c r="C3701" s="5" t="s">
        <v>205</v>
      </c>
      <c r="D3701" s="5" t="s">
        <v>204</v>
      </c>
      <c r="E3701" s="5">
        <v>58</v>
      </c>
    </row>
    <row r="3702" spans="1:5" x14ac:dyDescent="0.2">
      <c r="A3702" s="5" t="s">
        <v>325</v>
      </c>
      <c r="B3702" s="5" t="s">
        <v>83</v>
      </c>
      <c r="C3702" s="5" t="s">
        <v>203</v>
      </c>
      <c r="D3702" s="5" t="s">
        <v>202</v>
      </c>
      <c r="E3702" s="5">
        <v>7850</v>
      </c>
    </row>
    <row r="3703" spans="1:5" x14ac:dyDescent="0.2">
      <c r="A3703" s="5" t="s">
        <v>325</v>
      </c>
      <c r="B3703" s="5" t="s">
        <v>83</v>
      </c>
      <c r="C3703" s="5" t="s">
        <v>201</v>
      </c>
      <c r="D3703" s="5" t="s">
        <v>200</v>
      </c>
      <c r="E3703" s="5">
        <v>7416</v>
      </c>
    </row>
    <row r="3704" spans="1:5" x14ac:dyDescent="0.2">
      <c r="A3704" s="5" t="s">
        <v>325</v>
      </c>
      <c r="B3704" s="5" t="s">
        <v>83</v>
      </c>
      <c r="C3704" s="5" t="s">
        <v>199</v>
      </c>
      <c r="D3704" s="5" t="s">
        <v>198</v>
      </c>
      <c r="E3704" s="5">
        <v>434</v>
      </c>
    </row>
    <row r="3705" spans="1:5" x14ac:dyDescent="0.2">
      <c r="A3705" s="5" t="s">
        <v>325</v>
      </c>
      <c r="B3705" s="5" t="s">
        <v>83</v>
      </c>
      <c r="C3705" s="5" t="s">
        <v>197</v>
      </c>
      <c r="D3705" s="5" t="s">
        <v>196</v>
      </c>
      <c r="E3705" s="5">
        <v>5751</v>
      </c>
    </row>
    <row r="3706" spans="1:5" x14ac:dyDescent="0.2">
      <c r="A3706" s="5" t="s">
        <v>325</v>
      </c>
      <c r="B3706" s="5" t="s">
        <v>83</v>
      </c>
      <c r="C3706" s="5" t="s">
        <v>195</v>
      </c>
      <c r="D3706" s="5" t="s">
        <v>194</v>
      </c>
      <c r="E3706" s="5">
        <v>2711</v>
      </c>
    </row>
    <row r="3707" spans="1:5" x14ac:dyDescent="0.2">
      <c r="A3707" s="5" t="s">
        <v>325</v>
      </c>
      <c r="B3707" s="5" t="s">
        <v>83</v>
      </c>
      <c r="C3707" s="5" t="s">
        <v>193</v>
      </c>
      <c r="D3707" s="5" t="s">
        <v>192</v>
      </c>
      <c r="E3707" s="5">
        <v>698</v>
      </c>
    </row>
    <row r="3708" spans="1:5" x14ac:dyDescent="0.2">
      <c r="A3708" s="5" t="s">
        <v>325</v>
      </c>
      <c r="B3708" s="5" t="s">
        <v>83</v>
      </c>
      <c r="C3708" s="5" t="s">
        <v>191</v>
      </c>
      <c r="D3708" s="5" t="s">
        <v>190</v>
      </c>
      <c r="E3708" s="5">
        <v>621</v>
      </c>
    </row>
    <row r="3709" spans="1:5" x14ac:dyDescent="0.2">
      <c r="A3709" s="5" t="s">
        <v>325</v>
      </c>
      <c r="B3709" s="5" t="s">
        <v>83</v>
      </c>
      <c r="C3709" s="5" t="s">
        <v>189</v>
      </c>
      <c r="D3709" s="5" t="s">
        <v>188</v>
      </c>
      <c r="E3709" s="5">
        <v>1393</v>
      </c>
    </row>
    <row r="3710" spans="1:5" x14ac:dyDescent="0.2">
      <c r="A3710" s="5" t="s">
        <v>325</v>
      </c>
      <c r="B3710" s="5" t="s">
        <v>83</v>
      </c>
      <c r="C3710" s="5" t="s">
        <v>187</v>
      </c>
      <c r="D3710" s="5" t="s">
        <v>186</v>
      </c>
      <c r="E3710" s="5">
        <v>1658</v>
      </c>
    </row>
    <row r="3711" spans="1:5" x14ac:dyDescent="0.2">
      <c r="A3711" s="5" t="s">
        <v>325</v>
      </c>
      <c r="B3711" s="5" t="s">
        <v>83</v>
      </c>
      <c r="C3711" s="5" t="s">
        <v>185</v>
      </c>
      <c r="D3711" s="5" t="s">
        <v>184</v>
      </c>
      <c r="E3711" s="5">
        <v>1382</v>
      </c>
    </row>
    <row r="3712" spans="1:5" x14ac:dyDescent="0.2">
      <c r="A3712" s="5" t="s">
        <v>325</v>
      </c>
      <c r="B3712" s="5" t="s">
        <v>83</v>
      </c>
      <c r="C3712" s="5" t="s">
        <v>183</v>
      </c>
      <c r="D3712" s="5" t="s">
        <v>182</v>
      </c>
      <c r="E3712" s="5">
        <v>1228</v>
      </c>
    </row>
    <row r="3713" spans="1:5" x14ac:dyDescent="0.2">
      <c r="A3713" s="5" t="s">
        <v>325</v>
      </c>
      <c r="B3713" s="5" t="s">
        <v>83</v>
      </c>
      <c r="C3713" s="5" t="s">
        <v>181</v>
      </c>
      <c r="D3713" s="5" t="s">
        <v>180</v>
      </c>
      <c r="E3713" s="5">
        <v>154</v>
      </c>
    </row>
    <row r="3714" spans="1:5" x14ac:dyDescent="0.2">
      <c r="A3714" s="5" t="s">
        <v>325</v>
      </c>
      <c r="B3714" s="5" t="s">
        <v>83</v>
      </c>
      <c r="C3714" s="5" t="s">
        <v>179</v>
      </c>
      <c r="D3714" s="5" t="s">
        <v>178</v>
      </c>
      <c r="E3714" s="5">
        <v>6798</v>
      </c>
    </row>
    <row r="3715" spans="1:5" x14ac:dyDescent="0.2">
      <c r="A3715" s="5" t="s">
        <v>325</v>
      </c>
      <c r="B3715" s="5" t="s">
        <v>83</v>
      </c>
      <c r="C3715" s="5" t="s">
        <v>177</v>
      </c>
      <c r="D3715" s="5" t="s">
        <v>176</v>
      </c>
      <c r="E3715" s="5">
        <v>1509</v>
      </c>
    </row>
    <row r="3716" spans="1:5" x14ac:dyDescent="0.2">
      <c r="A3716" s="5" t="s">
        <v>325</v>
      </c>
      <c r="B3716" s="5" t="s">
        <v>83</v>
      </c>
      <c r="C3716" s="5" t="s">
        <v>175</v>
      </c>
      <c r="D3716" s="5" t="s">
        <v>174</v>
      </c>
      <c r="E3716" s="5">
        <v>5289</v>
      </c>
    </row>
    <row r="3717" spans="1:5" x14ac:dyDescent="0.2">
      <c r="A3717" s="5" t="s">
        <v>325</v>
      </c>
      <c r="B3717" s="5" t="s">
        <v>83</v>
      </c>
      <c r="C3717" s="5" t="s">
        <v>173</v>
      </c>
      <c r="D3717" s="5" t="s">
        <v>172</v>
      </c>
      <c r="E3717" s="5">
        <v>2008</v>
      </c>
    </row>
    <row r="3718" spans="1:5" x14ac:dyDescent="0.2">
      <c r="A3718" s="5" t="s">
        <v>325</v>
      </c>
      <c r="B3718" s="5" t="s">
        <v>83</v>
      </c>
      <c r="C3718" s="5" t="s">
        <v>171</v>
      </c>
      <c r="D3718" s="5" t="s">
        <v>170</v>
      </c>
      <c r="E3718" s="5">
        <v>2894</v>
      </c>
    </row>
    <row r="3719" spans="1:5" x14ac:dyDescent="0.2">
      <c r="A3719" s="5" t="s">
        <v>325</v>
      </c>
      <c r="B3719" s="5" t="s">
        <v>83</v>
      </c>
      <c r="C3719" s="5" t="s">
        <v>169</v>
      </c>
      <c r="D3719" s="5" t="s">
        <v>168</v>
      </c>
      <c r="E3719" s="5">
        <v>386</v>
      </c>
    </row>
    <row r="3720" spans="1:5" x14ac:dyDescent="0.2">
      <c r="A3720" s="5" t="s">
        <v>325</v>
      </c>
      <c r="B3720" s="5" t="s">
        <v>83</v>
      </c>
      <c r="C3720" s="5" t="s">
        <v>167</v>
      </c>
      <c r="D3720" s="5" t="s">
        <v>166</v>
      </c>
      <c r="E3720" s="5">
        <v>2094</v>
      </c>
    </row>
    <row r="3721" spans="1:5" x14ac:dyDescent="0.2">
      <c r="A3721" s="5" t="s">
        <v>325</v>
      </c>
      <c r="B3721" s="5" t="s">
        <v>83</v>
      </c>
      <c r="C3721" s="5" t="s">
        <v>165</v>
      </c>
      <c r="D3721" s="5" t="s">
        <v>164</v>
      </c>
      <c r="E3721" s="5">
        <v>452</v>
      </c>
    </row>
    <row r="3722" spans="1:5" x14ac:dyDescent="0.2">
      <c r="A3722" s="5" t="s">
        <v>325</v>
      </c>
      <c r="B3722" s="5" t="s">
        <v>83</v>
      </c>
      <c r="C3722" s="5" t="s">
        <v>163</v>
      </c>
      <c r="D3722" s="5" t="s">
        <v>162</v>
      </c>
      <c r="E3722" s="5">
        <v>127</v>
      </c>
    </row>
    <row r="3723" spans="1:5" x14ac:dyDescent="0.2">
      <c r="A3723" s="5" t="s">
        <v>325</v>
      </c>
      <c r="B3723" s="5" t="s">
        <v>83</v>
      </c>
      <c r="C3723" s="5" t="s">
        <v>161</v>
      </c>
      <c r="D3723" s="5" t="s">
        <v>160</v>
      </c>
      <c r="E3723" s="5">
        <v>325</v>
      </c>
    </row>
    <row r="3724" spans="1:5" x14ac:dyDescent="0.2">
      <c r="A3724" s="5" t="s">
        <v>325</v>
      </c>
      <c r="B3724" s="5" t="s">
        <v>83</v>
      </c>
      <c r="C3724" s="5" t="s">
        <v>159</v>
      </c>
      <c r="D3724" s="5" t="s">
        <v>158</v>
      </c>
      <c r="E3724" s="5">
        <v>1642</v>
      </c>
    </row>
    <row r="3725" spans="1:5" x14ac:dyDescent="0.2">
      <c r="A3725" s="5" t="s">
        <v>325</v>
      </c>
      <c r="B3725" s="5" t="s">
        <v>83</v>
      </c>
      <c r="C3725" s="5" t="s">
        <v>157</v>
      </c>
      <c r="D3725" s="5" t="s">
        <v>156</v>
      </c>
      <c r="E3725" s="5">
        <v>403</v>
      </c>
    </row>
    <row r="3726" spans="1:5" x14ac:dyDescent="0.2">
      <c r="A3726" s="5" t="s">
        <v>325</v>
      </c>
      <c r="B3726" s="5" t="s">
        <v>83</v>
      </c>
      <c r="C3726" s="5" t="s">
        <v>155</v>
      </c>
      <c r="D3726" s="5" t="s">
        <v>154</v>
      </c>
      <c r="E3726" s="5">
        <v>1239</v>
      </c>
    </row>
    <row r="3727" spans="1:5" x14ac:dyDescent="0.2">
      <c r="A3727" s="5" t="s">
        <v>325</v>
      </c>
      <c r="B3727" s="5" t="s">
        <v>83</v>
      </c>
      <c r="C3727" s="5" t="s">
        <v>153</v>
      </c>
      <c r="D3727" s="5" t="s">
        <v>152</v>
      </c>
      <c r="E3727" s="5">
        <v>1095</v>
      </c>
    </row>
    <row r="3728" spans="1:5" x14ac:dyDescent="0.2">
      <c r="A3728" s="5" t="s">
        <v>325</v>
      </c>
      <c r="B3728" s="5" t="s">
        <v>83</v>
      </c>
      <c r="C3728" s="5" t="s">
        <v>151</v>
      </c>
      <c r="D3728" s="5" t="s">
        <v>150</v>
      </c>
      <c r="E3728" s="5">
        <v>7637</v>
      </c>
    </row>
    <row r="3729" spans="1:5" x14ac:dyDescent="0.2">
      <c r="A3729" s="5" t="s">
        <v>325</v>
      </c>
      <c r="B3729" s="5" t="s">
        <v>83</v>
      </c>
      <c r="C3729" s="5" t="s">
        <v>149</v>
      </c>
      <c r="D3729" s="5" t="s">
        <v>148</v>
      </c>
      <c r="E3729" s="5">
        <v>1452</v>
      </c>
    </row>
    <row r="3730" spans="1:5" x14ac:dyDescent="0.2">
      <c r="A3730" s="5" t="s">
        <v>325</v>
      </c>
      <c r="B3730" s="5" t="s">
        <v>83</v>
      </c>
      <c r="C3730" s="5" t="s">
        <v>147</v>
      </c>
      <c r="D3730" s="5" t="s">
        <v>146</v>
      </c>
      <c r="E3730" s="5">
        <v>1271</v>
      </c>
    </row>
    <row r="3731" spans="1:5" x14ac:dyDescent="0.2">
      <c r="A3731" s="5" t="s">
        <v>325</v>
      </c>
      <c r="B3731" s="5" t="s">
        <v>83</v>
      </c>
      <c r="C3731" s="5" t="s">
        <v>145</v>
      </c>
      <c r="D3731" s="5" t="s">
        <v>144</v>
      </c>
      <c r="E3731" s="5">
        <v>4915</v>
      </c>
    </row>
    <row r="3732" spans="1:5" x14ac:dyDescent="0.2">
      <c r="A3732" s="5" t="s">
        <v>325</v>
      </c>
      <c r="B3732" s="5" t="s">
        <v>83</v>
      </c>
      <c r="C3732" s="5" t="s">
        <v>141</v>
      </c>
      <c r="D3732" s="5" t="s">
        <v>143</v>
      </c>
      <c r="E3732" s="5" t="s">
        <v>142</v>
      </c>
    </row>
    <row r="3733" spans="1:5" x14ac:dyDescent="0.2">
      <c r="A3733" s="5" t="s">
        <v>325</v>
      </c>
      <c r="B3733" s="5" t="s">
        <v>83</v>
      </c>
      <c r="C3733" s="5" t="s">
        <v>141</v>
      </c>
      <c r="D3733" s="5" t="s">
        <v>140</v>
      </c>
      <c r="E3733" s="5">
        <v>125</v>
      </c>
    </row>
    <row r="3734" spans="1:5" x14ac:dyDescent="0.2">
      <c r="A3734" s="5" t="s">
        <v>325</v>
      </c>
      <c r="B3734" s="5" t="s">
        <v>83</v>
      </c>
      <c r="C3734" s="5" t="s">
        <v>139</v>
      </c>
      <c r="D3734" s="5" t="s">
        <v>138</v>
      </c>
      <c r="E3734" s="5">
        <v>5478</v>
      </c>
    </row>
    <row r="3735" spans="1:5" x14ac:dyDescent="0.2">
      <c r="A3735" s="5" t="s">
        <v>325</v>
      </c>
      <c r="B3735" s="5" t="s">
        <v>83</v>
      </c>
      <c r="C3735" s="5" t="s">
        <v>137</v>
      </c>
      <c r="D3735" s="5" t="s">
        <v>136</v>
      </c>
      <c r="E3735" s="5">
        <v>1389</v>
      </c>
    </row>
    <row r="3736" spans="1:5" x14ac:dyDescent="0.2">
      <c r="A3736" s="5" t="s">
        <v>325</v>
      </c>
      <c r="B3736" s="5" t="s">
        <v>83</v>
      </c>
      <c r="C3736" s="5" t="s">
        <v>135</v>
      </c>
      <c r="D3736" s="5" t="s">
        <v>134</v>
      </c>
      <c r="E3736" s="5">
        <v>6246</v>
      </c>
    </row>
    <row r="3737" spans="1:5" x14ac:dyDescent="0.2">
      <c r="A3737" s="5" t="s">
        <v>325</v>
      </c>
      <c r="B3737" s="5" t="s">
        <v>83</v>
      </c>
      <c r="C3737" s="5" t="s">
        <v>132</v>
      </c>
      <c r="D3737" s="5" t="s">
        <v>131</v>
      </c>
      <c r="E3737" s="5">
        <v>37519</v>
      </c>
    </row>
    <row r="3738" spans="1:5" x14ac:dyDescent="0.2">
      <c r="A3738" s="5" t="s">
        <v>324</v>
      </c>
      <c r="B3738" s="5" t="s">
        <v>85</v>
      </c>
      <c r="C3738" s="5" t="s">
        <v>314</v>
      </c>
      <c r="D3738" s="5" t="s">
        <v>313</v>
      </c>
      <c r="E3738" s="5">
        <v>175687</v>
      </c>
    </row>
    <row r="3739" spans="1:5" x14ac:dyDescent="0.2">
      <c r="A3739" s="5" t="s">
        <v>324</v>
      </c>
      <c r="B3739" s="5" t="s">
        <v>85</v>
      </c>
      <c r="C3739" s="5" t="s">
        <v>312</v>
      </c>
      <c r="D3739" s="5" t="s">
        <v>311</v>
      </c>
      <c r="E3739" s="5">
        <v>146155</v>
      </c>
    </row>
    <row r="3740" spans="1:5" x14ac:dyDescent="0.2">
      <c r="A3740" s="5" t="s">
        <v>324</v>
      </c>
      <c r="B3740" s="5" t="s">
        <v>85</v>
      </c>
      <c r="C3740" s="5" t="s">
        <v>310</v>
      </c>
      <c r="D3740" s="5" t="s">
        <v>309</v>
      </c>
      <c r="E3740" s="5">
        <v>1321</v>
      </c>
    </row>
    <row r="3741" spans="1:5" x14ac:dyDescent="0.2">
      <c r="A3741" s="5" t="s">
        <v>324</v>
      </c>
      <c r="B3741" s="5" t="s">
        <v>85</v>
      </c>
      <c r="C3741" s="5" t="s">
        <v>308</v>
      </c>
      <c r="D3741" s="5" t="s">
        <v>307</v>
      </c>
      <c r="E3741" s="5">
        <v>853</v>
      </c>
    </row>
    <row r="3742" spans="1:5" x14ac:dyDescent="0.2">
      <c r="A3742" s="5" t="s">
        <v>324</v>
      </c>
      <c r="B3742" s="5" t="s">
        <v>85</v>
      </c>
      <c r="C3742" s="5" t="s">
        <v>306</v>
      </c>
      <c r="D3742" s="5" t="s">
        <v>305</v>
      </c>
      <c r="E3742" s="5">
        <v>468</v>
      </c>
    </row>
    <row r="3743" spans="1:5" x14ac:dyDescent="0.2">
      <c r="A3743" s="5" t="s">
        <v>324</v>
      </c>
      <c r="B3743" s="5" t="s">
        <v>85</v>
      </c>
      <c r="C3743" s="5" t="s">
        <v>304</v>
      </c>
      <c r="D3743" s="5" t="s">
        <v>303</v>
      </c>
      <c r="E3743" s="5">
        <v>291</v>
      </c>
    </row>
    <row r="3744" spans="1:5" x14ac:dyDescent="0.2">
      <c r="A3744" s="5" t="s">
        <v>324</v>
      </c>
      <c r="B3744" s="5" t="s">
        <v>85</v>
      </c>
      <c r="C3744" s="5" t="s">
        <v>302</v>
      </c>
      <c r="D3744" s="5" t="s">
        <v>301</v>
      </c>
      <c r="E3744" s="5">
        <v>1</v>
      </c>
    </row>
    <row r="3745" spans="1:5" x14ac:dyDescent="0.2">
      <c r="A3745" s="5" t="s">
        <v>324</v>
      </c>
      <c r="B3745" s="5" t="s">
        <v>85</v>
      </c>
      <c r="C3745" s="5" t="s">
        <v>300</v>
      </c>
      <c r="D3745" s="5" t="s">
        <v>299</v>
      </c>
      <c r="E3745" s="5">
        <v>280</v>
      </c>
    </row>
    <row r="3746" spans="1:5" x14ac:dyDescent="0.2">
      <c r="A3746" s="5" t="s">
        <v>324</v>
      </c>
      <c r="B3746" s="5" t="s">
        <v>85</v>
      </c>
      <c r="C3746" s="5" t="s">
        <v>298</v>
      </c>
      <c r="D3746" s="5" t="s">
        <v>297</v>
      </c>
      <c r="E3746" s="5">
        <v>10</v>
      </c>
    </row>
    <row r="3747" spans="1:5" x14ac:dyDescent="0.2">
      <c r="A3747" s="5" t="s">
        <v>324</v>
      </c>
      <c r="B3747" s="5" t="s">
        <v>85</v>
      </c>
      <c r="C3747" s="5" t="s">
        <v>296</v>
      </c>
      <c r="D3747" s="5" t="s">
        <v>295</v>
      </c>
      <c r="E3747" s="5">
        <v>4206</v>
      </c>
    </row>
    <row r="3748" spans="1:5" x14ac:dyDescent="0.2">
      <c r="A3748" s="5" t="s">
        <v>324</v>
      </c>
      <c r="B3748" s="5" t="s">
        <v>85</v>
      </c>
      <c r="C3748" s="5" t="s">
        <v>294</v>
      </c>
      <c r="D3748" s="5" t="s">
        <v>293</v>
      </c>
      <c r="E3748" s="5">
        <v>7383</v>
      </c>
    </row>
    <row r="3749" spans="1:5" x14ac:dyDescent="0.2">
      <c r="A3749" s="5" t="s">
        <v>324</v>
      </c>
      <c r="B3749" s="5" t="s">
        <v>85</v>
      </c>
      <c r="C3749" s="5" t="s">
        <v>292</v>
      </c>
      <c r="D3749" s="5" t="s">
        <v>291</v>
      </c>
      <c r="E3749" s="5">
        <v>29395</v>
      </c>
    </row>
    <row r="3750" spans="1:5" x14ac:dyDescent="0.2">
      <c r="A3750" s="5" t="s">
        <v>324</v>
      </c>
      <c r="B3750" s="5" t="s">
        <v>85</v>
      </c>
      <c r="C3750" s="5" t="s">
        <v>290</v>
      </c>
      <c r="D3750" s="5" t="s">
        <v>289</v>
      </c>
      <c r="E3750" s="5">
        <v>17096</v>
      </c>
    </row>
    <row r="3751" spans="1:5" x14ac:dyDescent="0.2">
      <c r="A3751" s="5" t="s">
        <v>324</v>
      </c>
      <c r="B3751" s="5" t="s">
        <v>85</v>
      </c>
      <c r="C3751" s="5" t="s">
        <v>288</v>
      </c>
      <c r="D3751" s="5" t="s">
        <v>287</v>
      </c>
      <c r="E3751" s="5">
        <v>617</v>
      </c>
    </row>
    <row r="3752" spans="1:5" x14ac:dyDescent="0.2">
      <c r="A3752" s="5" t="s">
        <v>324</v>
      </c>
      <c r="B3752" s="5" t="s">
        <v>85</v>
      </c>
      <c r="C3752" s="5" t="s">
        <v>286</v>
      </c>
      <c r="D3752" s="5" t="s">
        <v>285</v>
      </c>
      <c r="E3752" s="5">
        <v>787</v>
      </c>
    </row>
    <row r="3753" spans="1:5" x14ac:dyDescent="0.2">
      <c r="A3753" s="5" t="s">
        <v>324</v>
      </c>
      <c r="B3753" s="5" t="s">
        <v>85</v>
      </c>
      <c r="C3753" s="5" t="s">
        <v>284</v>
      </c>
      <c r="D3753" s="5" t="s">
        <v>283</v>
      </c>
      <c r="E3753" s="5">
        <v>1260</v>
      </c>
    </row>
    <row r="3754" spans="1:5" x14ac:dyDescent="0.2">
      <c r="A3754" s="5" t="s">
        <v>324</v>
      </c>
      <c r="B3754" s="5" t="s">
        <v>85</v>
      </c>
      <c r="C3754" s="5" t="s">
        <v>282</v>
      </c>
      <c r="D3754" s="5" t="s">
        <v>281</v>
      </c>
      <c r="E3754" s="5">
        <v>2590</v>
      </c>
    </row>
    <row r="3755" spans="1:5" x14ac:dyDescent="0.2">
      <c r="A3755" s="5" t="s">
        <v>324</v>
      </c>
      <c r="B3755" s="5" t="s">
        <v>85</v>
      </c>
      <c r="C3755" s="5" t="s">
        <v>280</v>
      </c>
      <c r="D3755" s="5" t="s">
        <v>279</v>
      </c>
      <c r="E3755" s="5">
        <v>2770</v>
      </c>
    </row>
    <row r="3756" spans="1:5" x14ac:dyDescent="0.2">
      <c r="A3756" s="5" t="s">
        <v>324</v>
      </c>
      <c r="B3756" s="5" t="s">
        <v>85</v>
      </c>
      <c r="C3756" s="5" t="s">
        <v>278</v>
      </c>
      <c r="D3756" s="5" t="s">
        <v>277</v>
      </c>
      <c r="E3756" s="5">
        <v>947</v>
      </c>
    </row>
    <row r="3757" spans="1:5" x14ac:dyDescent="0.2">
      <c r="A3757" s="5" t="s">
        <v>324</v>
      </c>
      <c r="B3757" s="5" t="s">
        <v>85</v>
      </c>
      <c r="C3757" s="5" t="s">
        <v>276</v>
      </c>
      <c r="D3757" s="5" t="s">
        <v>275</v>
      </c>
      <c r="E3757" s="5">
        <v>2119</v>
      </c>
    </row>
    <row r="3758" spans="1:5" x14ac:dyDescent="0.2">
      <c r="A3758" s="5" t="s">
        <v>324</v>
      </c>
      <c r="B3758" s="5" t="s">
        <v>85</v>
      </c>
      <c r="C3758" s="5" t="s">
        <v>274</v>
      </c>
      <c r="D3758" s="5" t="s">
        <v>273</v>
      </c>
      <c r="E3758" s="5">
        <v>3767</v>
      </c>
    </row>
    <row r="3759" spans="1:5" x14ac:dyDescent="0.2">
      <c r="A3759" s="5" t="s">
        <v>324</v>
      </c>
      <c r="B3759" s="5" t="s">
        <v>85</v>
      </c>
      <c r="C3759" s="5" t="s">
        <v>272</v>
      </c>
      <c r="D3759" s="5" t="s">
        <v>271</v>
      </c>
      <c r="E3759" s="5">
        <v>1201</v>
      </c>
    </row>
    <row r="3760" spans="1:5" x14ac:dyDescent="0.2">
      <c r="A3760" s="5" t="s">
        <v>324</v>
      </c>
      <c r="B3760" s="5" t="s">
        <v>85</v>
      </c>
      <c r="C3760" s="5" t="s">
        <v>270</v>
      </c>
      <c r="D3760" s="5" t="s">
        <v>269</v>
      </c>
      <c r="E3760" s="5">
        <v>251</v>
      </c>
    </row>
    <row r="3761" spans="1:5" x14ac:dyDescent="0.2">
      <c r="A3761" s="5" t="s">
        <v>324</v>
      </c>
      <c r="B3761" s="5" t="s">
        <v>85</v>
      </c>
      <c r="C3761" s="5" t="s">
        <v>268</v>
      </c>
      <c r="D3761" s="5" t="s">
        <v>267</v>
      </c>
      <c r="E3761" s="5">
        <v>787</v>
      </c>
    </row>
    <row r="3762" spans="1:5" x14ac:dyDescent="0.2">
      <c r="A3762" s="5" t="s">
        <v>324</v>
      </c>
      <c r="B3762" s="5" t="s">
        <v>85</v>
      </c>
      <c r="C3762" s="5" t="s">
        <v>266</v>
      </c>
      <c r="D3762" s="5" t="s">
        <v>265</v>
      </c>
      <c r="E3762" s="5">
        <v>12299</v>
      </c>
    </row>
    <row r="3763" spans="1:5" x14ac:dyDescent="0.2">
      <c r="A3763" s="5" t="s">
        <v>324</v>
      </c>
      <c r="B3763" s="5" t="s">
        <v>85</v>
      </c>
      <c r="C3763" s="5" t="s">
        <v>264</v>
      </c>
      <c r="D3763" s="5" t="s">
        <v>263</v>
      </c>
      <c r="E3763" s="5">
        <v>1833</v>
      </c>
    </row>
    <row r="3764" spans="1:5" x14ac:dyDescent="0.2">
      <c r="A3764" s="5" t="s">
        <v>324</v>
      </c>
      <c r="B3764" s="5" t="s">
        <v>85</v>
      </c>
      <c r="C3764" s="5" t="s">
        <v>262</v>
      </c>
      <c r="D3764" s="5" t="s">
        <v>261</v>
      </c>
      <c r="E3764" s="5">
        <v>1334</v>
      </c>
    </row>
    <row r="3765" spans="1:5" x14ac:dyDescent="0.2">
      <c r="A3765" s="5" t="s">
        <v>324</v>
      </c>
      <c r="B3765" s="5" t="s">
        <v>85</v>
      </c>
      <c r="C3765" s="5" t="s">
        <v>260</v>
      </c>
      <c r="D3765" s="5" t="s">
        <v>259</v>
      </c>
      <c r="E3765" s="5">
        <v>91</v>
      </c>
    </row>
    <row r="3766" spans="1:5" x14ac:dyDescent="0.2">
      <c r="A3766" s="5" t="s">
        <v>324</v>
      </c>
      <c r="B3766" s="5" t="s">
        <v>85</v>
      </c>
      <c r="C3766" s="5" t="s">
        <v>258</v>
      </c>
      <c r="D3766" s="5" t="s">
        <v>257</v>
      </c>
      <c r="E3766" s="5">
        <v>2348</v>
      </c>
    </row>
    <row r="3767" spans="1:5" x14ac:dyDescent="0.2">
      <c r="A3767" s="5" t="s">
        <v>324</v>
      </c>
      <c r="B3767" s="5" t="s">
        <v>85</v>
      </c>
      <c r="C3767" s="5" t="s">
        <v>255</v>
      </c>
      <c r="D3767" s="5" t="s">
        <v>254</v>
      </c>
      <c r="E3767" s="5">
        <v>345</v>
      </c>
    </row>
    <row r="3768" spans="1:5" x14ac:dyDescent="0.2">
      <c r="A3768" s="5" t="s">
        <v>324</v>
      </c>
      <c r="B3768" s="5" t="s">
        <v>85</v>
      </c>
      <c r="C3768" s="5" t="s">
        <v>253</v>
      </c>
      <c r="D3768" s="5" t="s">
        <v>252</v>
      </c>
      <c r="E3768" s="5">
        <v>72</v>
      </c>
    </row>
    <row r="3769" spans="1:5" x14ac:dyDescent="0.2">
      <c r="A3769" s="5" t="s">
        <v>324</v>
      </c>
      <c r="B3769" s="5" t="s">
        <v>85</v>
      </c>
      <c r="C3769" s="5" t="s">
        <v>251</v>
      </c>
      <c r="D3769" s="5" t="s">
        <v>250</v>
      </c>
      <c r="E3769" s="5">
        <v>4095</v>
      </c>
    </row>
    <row r="3770" spans="1:5" x14ac:dyDescent="0.2">
      <c r="A3770" s="5" t="s">
        <v>324</v>
      </c>
      <c r="B3770" s="5" t="s">
        <v>85</v>
      </c>
      <c r="C3770" s="5" t="s">
        <v>249</v>
      </c>
      <c r="D3770" s="5" t="s">
        <v>248</v>
      </c>
      <c r="E3770" s="5">
        <v>2181</v>
      </c>
    </row>
    <row r="3771" spans="1:5" x14ac:dyDescent="0.2">
      <c r="A3771" s="5" t="s">
        <v>324</v>
      </c>
      <c r="B3771" s="5" t="s">
        <v>85</v>
      </c>
      <c r="C3771" s="5" t="s">
        <v>247</v>
      </c>
      <c r="D3771" s="5" t="s">
        <v>246</v>
      </c>
      <c r="E3771" s="5">
        <v>10223</v>
      </c>
    </row>
    <row r="3772" spans="1:5" x14ac:dyDescent="0.2">
      <c r="A3772" s="5" t="s">
        <v>324</v>
      </c>
      <c r="B3772" s="5" t="s">
        <v>85</v>
      </c>
      <c r="C3772" s="5" t="s">
        <v>245</v>
      </c>
      <c r="D3772" s="5" t="s">
        <v>244</v>
      </c>
      <c r="E3772" s="5">
        <v>12799</v>
      </c>
    </row>
    <row r="3773" spans="1:5" x14ac:dyDescent="0.2">
      <c r="A3773" s="5" t="s">
        <v>324</v>
      </c>
      <c r="B3773" s="5" t="s">
        <v>85</v>
      </c>
      <c r="C3773" s="5" t="s">
        <v>243</v>
      </c>
      <c r="D3773" s="5" t="s">
        <v>242</v>
      </c>
      <c r="E3773" s="5">
        <v>3986</v>
      </c>
    </row>
    <row r="3774" spans="1:5" x14ac:dyDescent="0.2">
      <c r="A3774" s="5" t="s">
        <v>324</v>
      </c>
      <c r="B3774" s="5" t="s">
        <v>85</v>
      </c>
      <c r="C3774" s="5" t="s">
        <v>241</v>
      </c>
      <c r="D3774" s="5" t="s">
        <v>240</v>
      </c>
      <c r="E3774" s="5">
        <v>132</v>
      </c>
    </row>
    <row r="3775" spans="1:5" x14ac:dyDescent="0.2">
      <c r="A3775" s="5" t="s">
        <v>324</v>
      </c>
      <c r="B3775" s="5" t="s">
        <v>85</v>
      </c>
      <c r="C3775" s="5" t="s">
        <v>239</v>
      </c>
      <c r="D3775" s="5" t="s">
        <v>238</v>
      </c>
      <c r="E3775" s="5">
        <v>325</v>
      </c>
    </row>
    <row r="3776" spans="1:5" x14ac:dyDescent="0.2">
      <c r="A3776" s="5" t="s">
        <v>324</v>
      </c>
      <c r="B3776" s="5" t="s">
        <v>85</v>
      </c>
      <c r="C3776" s="5" t="s">
        <v>237</v>
      </c>
      <c r="D3776" s="5" t="s">
        <v>236</v>
      </c>
      <c r="E3776" s="5">
        <v>52</v>
      </c>
    </row>
    <row r="3777" spans="1:5" x14ac:dyDescent="0.2">
      <c r="A3777" s="5" t="s">
        <v>324</v>
      </c>
      <c r="B3777" s="5" t="s">
        <v>85</v>
      </c>
      <c r="C3777" s="5" t="s">
        <v>235</v>
      </c>
      <c r="D3777" s="5" t="s">
        <v>234</v>
      </c>
      <c r="E3777" s="5">
        <v>1560</v>
      </c>
    </row>
    <row r="3778" spans="1:5" x14ac:dyDescent="0.2">
      <c r="A3778" s="5" t="s">
        <v>324</v>
      </c>
      <c r="B3778" s="5" t="s">
        <v>85</v>
      </c>
      <c r="C3778" s="5" t="s">
        <v>233</v>
      </c>
      <c r="D3778" s="5" t="s">
        <v>232</v>
      </c>
      <c r="E3778" s="5">
        <v>146</v>
      </c>
    </row>
    <row r="3779" spans="1:5" x14ac:dyDescent="0.2">
      <c r="A3779" s="5" t="s">
        <v>324</v>
      </c>
      <c r="B3779" s="5" t="s">
        <v>85</v>
      </c>
      <c r="C3779" s="5" t="s">
        <v>231</v>
      </c>
      <c r="D3779" s="5" t="s">
        <v>230</v>
      </c>
      <c r="E3779" s="5">
        <v>20</v>
      </c>
    </row>
    <row r="3780" spans="1:5" x14ac:dyDescent="0.2">
      <c r="A3780" s="5" t="s">
        <v>324</v>
      </c>
      <c r="B3780" s="5" t="s">
        <v>85</v>
      </c>
      <c r="C3780" s="5" t="s">
        <v>229</v>
      </c>
      <c r="D3780" s="5" t="s">
        <v>228</v>
      </c>
      <c r="E3780" s="5">
        <v>1102</v>
      </c>
    </row>
    <row r="3781" spans="1:5" x14ac:dyDescent="0.2">
      <c r="A3781" s="5" t="s">
        <v>324</v>
      </c>
      <c r="B3781" s="5" t="s">
        <v>85</v>
      </c>
      <c r="C3781" s="5" t="s">
        <v>227</v>
      </c>
      <c r="D3781" s="5" t="s">
        <v>226</v>
      </c>
      <c r="E3781" s="5">
        <v>650</v>
      </c>
    </row>
    <row r="3782" spans="1:5" x14ac:dyDescent="0.2">
      <c r="A3782" s="5" t="s">
        <v>324</v>
      </c>
      <c r="B3782" s="5" t="s">
        <v>85</v>
      </c>
      <c r="C3782" s="5" t="s">
        <v>225</v>
      </c>
      <c r="D3782" s="5" t="s">
        <v>224</v>
      </c>
      <c r="E3782" s="5">
        <v>4316</v>
      </c>
    </row>
    <row r="3783" spans="1:5" x14ac:dyDescent="0.2">
      <c r="A3783" s="5" t="s">
        <v>324</v>
      </c>
      <c r="B3783" s="5" t="s">
        <v>85</v>
      </c>
      <c r="C3783" s="5" t="s">
        <v>223</v>
      </c>
      <c r="D3783" s="5" t="s">
        <v>222</v>
      </c>
      <c r="E3783" s="5">
        <v>1036</v>
      </c>
    </row>
    <row r="3784" spans="1:5" x14ac:dyDescent="0.2">
      <c r="A3784" s="5" t="s">
        <v>324</v>
      </c>
      <c r="B3784" s="5" t="s">
        <v>85</v>
      </c>
      <c r="C3784" s="5" t="s">
        <v>221</v>
      </c>
      <c r="D3784" s="5" t="s">
        <v>220</v>
      </c>
      <c r="E3784" s="5">
        <v>197</v>
      </c>
    </row>
    <row r="3785" spans="1:5" x14ac:dyDescent="0.2">
      <c r="A3785" s="5" t="s">
        <v>324</v>
      </c>
      <c r="B3785" s="5" t="s">
        <v>85</v>
      </c>
      <c r="C3785" s="5" t="s">
        <v>219</v>
      </c>
      <c r="D3785" s="5" t="s">
        <v>218</v>
      </c>
      <c r="E3785" s="5">
        <v>2743</v>
      </c>
    </row>
    <row r="3786" spans="1:5" x14ac:dyDescent="0.2">
      <c r="A3786" s="5" t="s">
        <v>324</v>
      </c>
      <c r="B3786" s="5" t="s">
        <v>85</v>
      </c>
      <c r="C3786" s="5" t="s">
        <v>217</v>
      </c>
      <c r="D3786" s="5" t="s">
        <v>216</v>
      </c>
      <c r="E3786" s="5">
        <v>340</v>
      </c>
    </row>
    <row r="3787" spans="1:5" x14ac:dyDescent="0.2">
      <c r="A3787" s="5" t="s">
        <v>324</v>
      </c>
      <c r="B3787" s="5" t="s">
        <v>85</v>
      </c>
      <c r="C3787" s="5" t="s">
        <v>215</v>
      </c>
      <c r="D3787" s="5" t="s">
        <v>214</v>
      </c>
      <c r="E3787" s="5">
        <v>29519</v>
      </c>
    </row>
    <row r="3788" spans="1:5" x14ac:dyDescent="0.2">
      <c r="A3788" s="5" t="s">
        <v>324</v>
      </c>
      <c r="B3788" s="5" t="s">
        <v>85</v>
      </c>
      <c r="C3788" s="5" t="s">
        <v>213</v>
      </c>
      <c r="D3788" s="5" t="s">
        <v>212</v>
      </c>
      <c r="E3788" s="5">
        <v>7659</v>
      </c>
    </row>
    <row r="3789" spans="1:5" x14ac:dyDescent="0.2">
      <c r="A3789" s="5" t="s">
        <v>324</v>
      </c>
      <c r="B3789" s="5" t="s">
        <v>85</v>
      </c>
      <c r="C3789" s="5" t="s">
        <v>211</v>
      </c>
      <c r="D3789" s="5" t="s">
        <v>210</v>
      </c>
      <c r="E3789" s="5">
        <v>3210</v>
      </c>
    </row>
    <row r="3790" spans="1:5" x14ac:dyDescent="0.2">
      <c r="A3790" s="5" t="s">
        <v>324</v>
      </c>
      <c r="B3790" s="5" t="s">
        <v>85</v>
      </c>
      <c r="C3790" s="5" t="s">
        <v>209</v>
      </c>
      <c r="D3790" s="5" t="s">
        <v>208</v>
      </c>
      <c r="E3790" s="5">
        <v>620</v>
      </c>
    </row>
    <row r="3791" spans="1:5" x14ac:dyDescent="0.2">
      <c r="A3791" s="5" t="s">
        <v>324</v>
      </c>
      <c r="B3791" s="5" t="s">
        <v>85</v>
      </c>
      <c r="C3791" s="5" t="s">
        <v>207</v>
      </c>
      <c r="D3791" s="5" t="s">
        <v>206</v>
      </c>
      <c r="E3791" s="5">
        <v>3412</v>
      </c>
    </row>
    <row r="3792" spans="1:5" x14ac:dyDescent="0.2">
      <c r="A3792" s="5" t="s">
        <v>324</v>
      </c>
      <c r="B3792" s="5" t="s">
        <v>85</v>
      </c>
      <c r="C3792" s="5" t="s">
        <v>205</v>
      </c>
      <c r="D3792" s="5" t="s">
        <v>204</v>
      </c>
      <c r="E3792" s="5">
        <v>418</v>
      </c>
    </row>
    <row r="3793" spans="1:5" x14ac:dyDescent="0.2">
      <c r="A3793" s="5" t="s">
        <v>324</v>
      </c>
      <c r="B3793" s="5" t="s">
        <v>85</v>
      </c>
      <c r="C3793" s="5" t="s">
        <v>203</v>
      </c>
      <c r="D3793" s="5" t="s">
        <v>202</v>
      </c>
      <c r="E3793" s="5">
        <v>21860</v>
      </c>
    </row>
    <row r="3794" spans="1:5" x14ac:dyDescent="0.2">
      <c r="A3794" s="5" t="s">
        <v>324</v>
      </c>
      <c r="B3794" s="5" t="s">
        <v>85</v>
      </c>
      <c r="C3794" s="5" t="s">
        <v>201</v>
      </c>
      <c r="D3794" s="5" t="s">
        <v>200</v>
      </c>
      <c r="E3794" s="5">
        <v>20099</v>
      </c>
    </row>
    <row r="3795" spans="1:5" x14ac:dyDescent="0.2">
      <c r="A3795" s="5" t="s">
        <v>324</v>
      </c>
      <c r="B3795" s="5" t="s">
        <v>85</v>
      </c>
      <c r="C3795" s="5" t="s">
        <v>199</v>
      </c>
      <c r="D3795" s="5" t="s">
        <v>198</v>
      </c>
      <c r="E3795" s="5">
        <v>1761</v>
      </c>
    </row>
    <row r="3796" spans="1:5" x14ac:dyDescent="0.2">
      <c r="A3796" s="5" t="s">
        <v>324</v>
      </c>
      <c r="B3796" s="5" t="s">
        <v>85</v>
      </c>
      <c r="C3796" s="5" t="s">
        <v>197</v>
      </c>
      <c r="D3796" s="5" t="s">
        <v>196</v>
      </c>
      <c r="E3796" s="5">
        <v>17981</v>
      </c>
    </row>
    <row r="3797" spans="1:5" x14ac:dyDescent="0.2">
      <c r="A3797" s="5" t="s">
        <v>324</v>
      </c>
      <c r="B3797" s="5" t="s">
        <v>85</v>
      </c>
      <c r="C3797" s="5" t="s">
        <v>195</v>
      </c>
      <c r="D3797" s="5" t="s">
        <v>194</v>
      </c>
      <c r="E3797" s="5">
        <v>8778</v>
      </c>
    </row>
    <row r="3798" spans="1:5" x14ac:dyDescent="0.2">
      <c r="A3798" s="5" t="s">
        <v>324</v>
      </c>
      <c r="B3798" s="5" t="s">
        <v>85</v>
      </c>
      <c r="C3798" s="5" t="s">
        <v>193</v>
      </c>
      <c r="D3798" s="5" t="s">
        <v>192</v>
      </c>
      <c r="E3798" s="5">
        <v>1773</v>
      </c>
    </row>
    <row r="3799" spans="1:5" x14ac:dyDescent="0.2">
      <c r="A3799" s="5" t="s">
        <v>324</v>
      </c>
      <c r="B3799" s="5" t="s">
        <v>85</v>
      </c>
      <c r="C3799" s="5" t="s">
        <v>191</v>
      </c>
      <c r="D3799" s="5" t="s">
        <v>190</v>
      </c>
      <c r="E3799" s="5">
        <v>1166</v>
      </c>
    </row>
    <row r="3800" spans="1:5" x14ac:dyDescent="0.2">
      <c r="A3800" s="5" t="s">
        <v>324</v>
      </c>
      <c r="B3800" s="5" t="s">
        <v>85</v>
      </c>
      <c r="C3800" s="5" t="s">
        <v>189</v>
      </c>
      <c r="D3800" s="5" t="s">
        <v>188</v>
      </c>
      <c r="E3800" s="5">
        <v>5839</v>
      </c>
    </row>
    <row r="3801" spans="1:5" x14ac:dyDescent="0.2">
      <c r="A3801" s="5" t="s">
        <v>324</v>
      </c>
      <c r="B3801" s="5" t="s">
        <v>85</v>
      </c>
      <c r="C3801" s="5" t="s">
        <v>187</v>
      </c>
      <c r="D3801" s="5" t="s">
        <v>186</v>
      </c>
      <c r="E3801" s="5">
        <v>1646</v>
      </c>
    </row>
    <row r="3802" spans="1:5" x14ac:dyDescent="0.2">
      <c r="A3802" s="5" t="s">
        <v>324</v>
      </c>
      <c r="B3802" s="5" t="s">
        <v>85</v>
      </c>
      <c r="C3802" s="5" t="s">
        <v>185</v>
      </c>
      <c r="D3802" s="5" t="s">
        <v>184</v>
      </c>
      <c r="E3802" s="5">
        <v>7556</v>
      </c>
    </row>
    <row r="3803" spans="1:5" x14ac:dyDescent="0.2">
      <c r="A3803" s="5" t="s">
        <v>324</v>
      </c>
      <c r="B3803" s="5" t="s">
        <v>85</v>
      </c>
      <c r="C3803" s="5" t="s">
        <v>183</v>
      </c>
      <c r="D3803" s="5" t="s">
        <v>182</v>
      </c>
      <c r="E3803" s="5">
        <v>6367</v>
      </c>
    </row>
    <row r="3804" spans="1:5" x14ac:dyDescent="0.2">
      <c r="A3804" s="5" t="s">
        <v>324</v>
      </c>
      <c r="B3804" s="5" t="s">
        <v>85</v>
      </c>
      <c r="C3804" s="5" t="s">
        <v>181</v>
      </c>
      <c r="D3804" s="5" t="s">
        <v>180</v>
      </c>
      <c r="E3804" s="5">
        <v>1189</v>
      </c>
    </row>
    <row r="3805" spans="1:5" x14ac:dyDescent="0.2">
      <c r="A3805" s="5" t="s">
        <v>324</v>
      </c>
      <c r="B3805" s="5" t="s">
        <v>85</v>
      </c>
      <c r="C3805" s="5" t="s">
        <v>179</v>
      </c>
      <c r="D3805" s="5" t="s">
        <v>178</v>
      </c>
      <c r="E3805" s="5">
        <v>12804</v>
      </c>
    </row>
    <row r="3806" spans="1:5" x14ac:dyDescent="0.2">
      <c r="A3806" s="5" t="s">
        <v>324</v>
      </c>
      <c r="B3806" s="5" t="s">
        <v>85</v>
      </c>
      <c r="C3806" s="5" t="s">
        <v>177</v>
      </c>
      <c r="D3806" s="5" t="s">
        <v>176</v>
      </c>
      <c r="E3806" s="5">
        <v>1266</v>
      </c>
    </row>
    <row r="3807" spans="1:5" x14ac:dyDescent="0.2">
      <c r="A3807" s="5" t="s">
        <v>324</v>
      </c>
      <c r="B3807" s="5" t="s">
        <v>85</v>
      </c>
      <c r="C3807" s="5" t="s">
        <v>175</v>
      </c>
      <c r="D3807" s="5" t="s">
        <v>174</v>
      </c>
      <c r="E3807" s="5">
        <v>11538</v>
      </c>
    </row>
    <row r="3808" spans="1:5" x14ac:dyDescent="0.2">
      <c r="A3808" s="5" t="s">
        <v>324</v>
      </c>
      <c r="B3808" s="5" t="s">
        <v>85</v>
      </c>
      <c r="C3808" s="5" t="s">
        <v>173</v>
      </c>
      <c r="D3808" s="5" t="s">
        <v>172</v>
      </c>
      <c r="E3808" s="5">
        <v>6096</v>
      </c>
    </row>
    <row r="3809" spans="1:5" x14ac:dyDescent="0.2">
      <c r="A3809" s="5" t="s">
        <v>324</v>
      </c>
      <c r="B3809" s="5" t="s">
        <v>85</v>
      </c>
      <c r="C3809" s="5" t="s">
        <v>171</v>
      </c>
      <c r="D3809" s="5" t="s">
        <v>170</v>
      </c>
      <c r="E3809" s="5">
        <v>4706</v>
      </c>
    </row>
    <row r="3810" spans="1:5" x14ac:dyDescent="0.2">
      <c r="A3810" s="5" t="s">
        <v>324</v>
      </c>
      <c r="B3810" s="5" t="s">
        <v>85</v>
      </c>
      <c r="C3810" s="5" t="s">
        <v>169</v>
      </c>
      <c r="D3810" s="5" t="s">
        <v>168</v>
      </c>
      <c r="E3810" s="5">
        <v>736</v>
      </c>
    </row>
    <row r="3811" spans="1:5" x14ac:dyDescent="0.2">
      <c r="A3811" s="5" t="s">
        <v>324</v>
      </c>
      <c r="B3811" s="5" t="s">
        <v>85</v>
      </c>
      <c r="C3811" s="5" t="s">
        <v>167</v>
      </c>
      <c r="D3811" s="5" t="s">
        <v>166</v>
      </c>
      <c r="E3811" s="5">
        <v>7582</v>
      </c>
    </row>
    <row r="3812" spans="1:5" x14ac:dyDescent="0.2">
      <c r="A3812" s="5" t="s">
        <v>324</v>
      </c>
      <c r="B3812" s="5" t="s">
        <v>85</v>
      </c>
      <c r="C3812" s="5" t="s">
        <v>165</v>
      </c>
      <c r="D3812" s="5" t="s">
        <v>164</v>
      </c>
      <c r="E3812" s="5">
        <v>1196</v>
      </c>
    </row>
    <row r="3813" spans="1:5" x14ac:dyDescent="0.2">
      <c r="A3813" s="5" t="s">
        <v>324</v>
      </c>
      <c r="B3813" s="5" t="s">
        <v>85</v>
      </c>
      <c r="C3813" s="5" t="s">
        <v>163</v>
      </c>
      <c r="D3813" s="5" t="s">
        <v>162</v>
      </c>
      <c r="E3813" s="5">
        <v>326</v>
      </c>
    </row>
    <row r="3814" spans="1:5" x14ac:dyDescent="0.2">
      <c r="A3814" s="5" t="s">
        <v>324</v>
      </c>
      <c r="B3814" s="5" t="s">
        <v>85</v>
      </c>
      <c r="C3814" s="5" t="s">
        <v>161</v>
      </c>
      <c r="D3814" s="5" t="s">
        <v>160</v>
      </c>
      <c r="E3814" s="5">
        <v>870</v>
      </c>
    </row>
    <row r="3815" spans="1:5" x14ac:dyDescent="0.2">
      <c r="A3815" s="5" t="s">
        <v>324</v>
      </c>
      <c r="B3815" s="5" t="s">
        <v>85</v>
      </c>
      <c r="C3815" s="5" t="s">
        <v>159</v>
      </c>
      <c r="D3815" s="5" t="s">
        <v>158</v>
      </c>
      <c r="E3815" s="5">
        <v>6386</v>
      </c>
    </row>
    <row r="3816" spans="1:5" x14ac:dyDescent="0.2">
      <c r="A3816" s="5" t="s">
        <v>324</v>
      </c>
      <c r="B3816" s="5" t="s">
        <v>85</v>
      </c>
      <c r="C3816" s="5" t="s">
        <v>157</v>
      </c>
      <c r="D3816" s="5" t="s">
        <v>156</v>
      </c>
      <c r="E3816" s="5">
        <v>1814</v>
      </c>
    </row>
    <row r="3817" spans="1:5" x14ac:dyDescent="0.2">
      <c r="A3817" s="5" t="s">
        <v>324</v>
      </c>
      <c r="B3817" s="5" t="s">
        <v>85</v>
      </c>
      <c r="C3817" s="5" t="s">
        <v>155</v>
      </c>
      <c r="D3817" s="5" t="s">
        <v>154</v>
      </c>
      <c r="E3817" s="5">
        <v>4572</v>
      </c>
    </row>
    <row r="3818" spans="1:5" x14ac:dyDescent="0.2">
      <c r="A3818" s="5" t="s">
        <v>324</v>
      </c>
      <c r="B3818" s="5" t="s">
        <v>85</v>
      </c>
      <c r="C3818" s="5" t="s">
        <v>153</v>
      </c>
      <c r="D3818" s="5" t="s">
        <v>152</v>
      </c>
      <c r="E3818" s="5">
        <v>4349</v>
      </c>
    </row>
    <row r="3819" spans="1:5" x14ac:dyDescent="0.2">
      <c r="A3819" s="5" t="s">
        <v>324</v>
      </c>
      <c r="B3819" s="5" t="s">
        <v>85</v>
      </c>
      <c r="C3819" s="5" t="s">
        <v>151</v>
      </c>
      <c r="D3819" s="5" t="s">
        <v>150</v>
      </c>
      <c r="E3819" s="5">
        <v>29532</v>
      </c>
    </row>
    <row r="3820" spans="1:5" x14ac:dyDescent="0.2">
      <c r="A3820" s="5" t="s">
        <v>324</v>
      </c>
      <c r="B3820" s="5" t="s">
        <v>85</v>
      </c>
      <c r="C3820" s="5" t="s">
        <v>149</v>
      </c>
      <c r="D3820" s="5" t="s">
        <v>148</v>
      </c>
      <c r="E3820" s="5">
        <v>3634</v>
      </c>
    </row>
    <row r="3821" spans="1:5" x14ac:dyDescent="0.2">
      <c r="A3821" s="5" t="s">
        <v>324</v>
      </c>
      <c r="B3821" s="5" t="s">
        <v>85</v>
      </c>
      <c r="C3821" s="5" t="s">
        <v>147</v>
      </c>
      <c r="D3821" s="5" t="s">
        <v>146</v>
      </c>
      <c r="E3821" s="5">
        <v>4241</v>
      </c>
    </row>
    <row r="3822" spans="1:5" x14ac:dyDescent="0.2">
      <c r="A3822" s="5" t="s">
        <v>324</v>
      </c>
      <c r="B3822" s="5" t="s">
        <v>85</v>
      </c>
      <c r="C3822" s="5" t="s">
        <v>145</v>
      </c>
      <c r="D3822" s="5" t="s">
        <v>144</v>
      </c>
      <c r="E3822" s="5">
        <v>21657</v>
      </c>
    </row>
    <row r="3823" spans="1:5" x14ac:dyDescent="0.2">
      <c r="A3823" s="5" t="s">
        <v>324</v>
      </c>
      <c r="B3823" s="5" t="s">
        <v>85</v>
      </c>
      <c r="C3823" s="5" t="s">
        <v>141</v>
      </c>
      <c r="D3823" s="5" t="s">
        <v>143</v>
      </c>
      <c r="E3823" s="5" t="s">
        <v>142</v>
      </c>
    </row>
    <row r="3824" spans="1:5" x14ac:dyDescent="0.2">
      <c r="A3824" s="5" t="s">
        <v>324</v>
      </c>
      <c r="B3824" s="5" t="s">
        <v>85</v>
      </c>
      <c r="C3824" s="5" t="s">
        <v>141</v>
      </c>
      <c r="D3824" s="5" t="s">
        <v>140</v>
      </c>
      <c r="E3824" s="5">
        <v>1612</v>
      </c>
    </row>
    <row r="3825" spans="1:5" x14ac:dyDescent="0.2">
      <c r="A3825" s="5" t="s">
        <v>324</v>
      </c>
      <c r="B3825" s="5" t="s">
        <v>85</v>
      </c>
      <c r="C3825" s="5" t="s">
        <v>139</v>
      </c>
      <c r="D3825" s="5" t="s">
        <v>138</v>
      </c>
      <c r="E3825" s="5">
        <v>23022</v>
      </c>
    </row>
    <row r="3826" spans="1:5" x14ac:dyDescent="0.2">
      <c r="A3826" s="5" t="s">
        <v>324</v>
      </c>
      <c r="B3826" s="5" t="s">
        <v>85</v>
      </c>
      <c r="C3826" s="5" t="s">
        <v>137</v>
      </c>
      <c r="D3826" s="5" t="s">
        <v>136</v>
      </c>
      <c r="E3826" s="5">
        <v>8193</v>
      </c>
    </row>
    <row r="3827" spans="1:5" x14ac:dyDescent="0.2">
      <c r="A3827" s="5" t="s">
        <v>324</v>
      </c>
      <c r="B3827" s="5" t="s">
        <v>85</v>
      </c>
      <c r="C3827" s="5" t="s">
        <v>135</v>
      </c>
      <c r="D3827" s="5" t="s">
        <v>134</v>
      </c>
      <c r="E3827" s="5">
        <v>38390</v>
      </c>
    </row>
    <row r="3828" spans="1:5" x14ac:dyDescent="0.2">
      <c r="A3828" s="5" t="s">
        <v>324</v>
      </c>
      <c r="B3828" s="5" t="s">
        <v>85</v>
      </c>
      <c r="C3828" s="5" t="s">
        <v>132</v>
      </c>
      <c r="D3828" s="5" t="s">
        <v>131</v>
      </c>
      <c r="E3828" s="5">
        <v>107765</v>
      </c>
    </row>
    <row r="3829" spans="1:5" x14ac:dyDescent="0.2">
      <c r="A3829" s="5" t="s">
        <v>323</v>
      </c>
      <c r="B3829" s="5" t="s">
        <v>87</v>
      </c>
      <c r="C3829" s="5" t="s">
        <v>314</v>
      </c>
      <c r="D3829" s="5" t="s">
        <v>313</v>
      </c>
      <c r="E3829" s="5">
        <v>43291</v>
      </c>
    </row>
    <row r="3830" spans="1:5" x14ac:dyDescent="0.2">
      <c r="A3830" s="5" t="s">
        <v>323</v>
      </c>
      <c r="B3830" s="5" t="s">
        <v>87</v>
      </c>
      <c r="C3830" s="5" t="s">
        <v>312</v>
      </c>
      <c r="D3830" s="5" t="s">
        <v>311</v>
      </c>
      <c r="E3830" s="5">
        <v>38197</v>
      </c>
    </row>
    <row r="3831" spans="1:5" x14ac:dyDescent="0.2">
      <c r="A3831" s="5" t="s">
        <v>323</v>
      </c>
      <c r="B3831" s="5" t="s">
        <v>87</v>
      </c>
      <c r="C3831" s="5" t="s">
        <v>310</v>
      </c>
      <c r="D3831" s="5" t="s">
        <v>309</v>
      </c>
      <c r="E3831" s="5">
        <v>4415</v>
      </c>
    </row>
    <row r="3832" spans="1:5" x14ac:dyDescent="0.2">
      <c r="A3832" s="5" t="s">
        <v>323</v>
      </c>
      <c r="B3832" s="5" t="s">
        <v>87</v>
      </c>
      <c r="C3832" s="5" t="s">
        <v>308</v>
      </c>
      <c r="D3832" s="5" t="s">
        <v>307</v>
      </c>
      <c r="E3832" s="5">
        <v>4227</v>
      </c>
    </row>
    <row r="3833" spans="1:5" x14ac:dyDescent="0.2">
      <c r="A3833" s="5" t="s">
        <v>323</v>
      </c>
      <c r="B3833" s="5" t="s">
        <v>87</v>
      </c>
      <c r="C3833" s="5" t="s">
        <v>306</v>
      </c>
      <c r="D3833" s="5" t="s">
        <v>305</v>
      </c>
      <c r="E3833" s="5">
        <v>187</v>
      </c>
    </row>
    <row r="3834" spans="1:5" x14ac:dyDescent="0.2">
      <c r="A3834" s="5" t="s">
        <v>323</v>
      </c>
      <c r="B3834" s="5" t="s">
        <v>87</v>
      </c>
      <c r="C3834" s="5" t="s">
        <v>304</v>
      </c>
      <c r="D3834" s="5" t="s">
        <v>303</v>
      </c>
      <c r="E3834" s="5">
        <v>234</v>
      </c>
    </row>
    <row r="3835" spans="1:5" x14ac:dyDescent="0.2">
      <c r="A3835" s="5" t="s">
        <v>323</v>
      </c>
      <c r="B3835" s="5" t="s">
        <v>87</v>
      </c>
      <c r="C3835" s="5" t="s">
        <v>302</v>
      </c>
      <c r="D3835" s="5" t="s">
        <v>301</v>
      </c>
      <c r="E3835" s="5">
        <v>13</v>
      </c>
    </row>
    <row r="3836" spans="1:5" x14ac:dyDescent="0.2">
      <c r="A3836" s="5" t="s">
        <v>323</v>
      </c>
      <c r="B3836" s="5" t="s">
        <v>87</v>
      </c>
      <c r="C3836" s="5" t="s">
        <v>300</v>
      </c>
      <c r="D3836" s="5" t="s">
        <v>299</v>
      </c>
      <c r="E3836" s="5">
        <v>214</v>
      </c>
    </row>
    <row r="3837" spans="1:5" x14ac:dyDescent="0.2">
      <c r="A3837" s="5" t="s">
        <v>323</v>
      </c>
      <c r="B3837" s="5" t="s">
        <v>87</v>
      </c>
      <c r="C3837" s="5" t="s">
        <v>298</v>
      </c>
      <c r="D3837" s="5" t="s">
        <v>297</v>
      </c>
      <c r="E3837" s="5">
        <v>6</v>
      </c>
    </row>
    <row r="3838" spans="1:5" x14ac:dyDescent="0.2">
      <c r="A3838" s="5" t="s">
        <v>323</v>
      </c>
      <c r="B3838" s="5" t="s">
        <v>87</v>
      </c>
      <c r="C3838" s="5" t="s">
        <v>296</v>
      </c>
      <c r="D3838" s="5" t="s">
        <v>295</v>
      </c>
      <c r="E3838" s="5">
        <v>653</v>
      </c>
    </row>
    <row r="3839" spans="1:5" x14ac:dyDescent="0.2">
      <c r="A3839" s="5" t="s">
        <v>323</v>
      </c>
      <c r="B3839" s="5" t="s">
        <v>87</v>
      </c>
      <c r="C3839" s="5" t="s">
        <v>294</v>
      </c>
      <c r="D3839" s="5" t="s">
        <v>293</v>
      </c>
      <c r="E3839" s="5">
        <v>1580</v>
      </c>
    </row>
    <row r="3840" spans="1:5" x14ac:dyDescent="0.2">
      <c r="A3840" s="5" t="s">
        <v>323</v>
      </c>
      <c r="B3840" s="5" t="s">
        <v>87</v>
      </c>
      <c r="C3840" s="5" t="s">
        <v>292</v>
      </c>
      <c r="D3840" s="5" t="s">
        <v>291</v>
      </c>
      <c r="E3840" s="5">
        <v>3827</v>
      </c>
    </row>
    <row r="3841" spans="1:5" x14ac:dyDescent="0.2">
      <c r="A3841" s="5" t="s">
        <v>323</v>
      </c>
      <c r="B3841" s="5" t="s">
        <v>87</v>
      </c>
      <c r="C3841" s="5" t="s">
        <v>290</v>
      </c>
      <c r="D3841" s="5" t="s">
        <v>289</v>
      </c>
      <c r="E3841" s="5">
        <v>2698</v>
      </c>
    </row>
    <row r="3842" spans="1:5" x14ac:dyDescent="0.2">
      <c r="A3842" s="5" t="s">
        <v>323</v>
      </c>
      <c r="B3842" s="5" t="s">
        <v>87</v>
      </c>
      <c r="C3842" s="5" t="s">
        <v>288</v>
      </c>
      <c r="D3842" s="5" t="s">
        <v>287</v>
      </c>
      <c r="E3842" s="5">
        <v>130</v>
      </c>
    </row>
    <row r="3843" spans="1:5" x14ac:dyDescent="0.2">
      <c r="A3843" s="5" t="s">
        <v>323</v>
      </c>
      <c r="B3843" s="5" t="s">
        <v>87</v>
      </c>
      <c r="C3843" s="5" t="s">
        <v>286</v>
      </c>
      <c r="D3843" s="5" t="s">
        <v>285</v>
      </c>
      <c r="E3843" s="5">
        <v>182</v>
      </c>
    </row>
    <row r="3844" spans="1:5" x14ac:dyDescent="0.2">
      <c r="A3844" s="5" t="s">
        <v>323</v>
      </c>
      <c r="B3844" s="5" t="s">
        <v>87</v>
      </c>
      <c r="C3844" s="5" t="s">
        <v>284</v>
      </c>
      <c r="D3844" s="5" t="s">
        <v>283</v>
      </c>
      <c r="E3844" s="5">
        <v>46</v>
      </c>
    </row>
    <row r="3845" spans="1:5" x14ac:dyDescent="0.2">
      <c r="A3845" s="5" t="s">
        <v>323</v>
      </c>
      <c r="B3845" s="5" t="s">
        <v>87</v>
      </c>
      <c r="C3845" s="5" t="s">
        <v>282</v>
      </c>
      <c r="D3845" s="5" t="s">
        <v>281</v>
      </c>
      <c r="E3845" s="5">
        <v>364</v>
      </c>
    </row>
    <row r="3846" spans="1:5" x14ac:dyDescent="0.2">
      <c r="A3846" s="5" t="s">
        <v>323</v>
      </c>
      <c r="B3846" s="5" t="s">
        <v>87</v>
      </c>
      <c r="C3846" s="5" t="s">
        <v>280</v>
      </c>
      <c r="D3846" s="5" t="s">
        <v>279</v>
      </c>
      <c r="E3846" s="5">
        <v>668</v>
      </c>
    </row>
    <row r="3847" spans="1:5" x14ac:dyDescent="0.2">
      <c r="A3847" s="5" t="s">
        <v>323</v>
      </c>
      <c r="B3847" s="5" t="s">
        <v>87</v>
      </c>
      <c r="C3847" s="5" t="s">
        <v>278</v>
      </c>
      <c r="D3847" s="5" t="s">
        <v>277</v>
      </c>
      <c r="E3847" s="5">
        <v>159</v>
      </c>
    </row>
    <row r="3848" spans="1:5" x14ac:dyDescent="0.2">
      <c r="A3848" s="5" t="s">
        <v>323</v>
      </c>
      <c r="B3848" s="5" t="s">
        <v>87</v>
      </c>
      <c r="C3848" s="5" t="s">
        <v>276</v>
      </c>
      <c r="D3848" s="5" t="s">
        <v>275</v>
      </c>
      <c r="E3848" s="5">
        <v>52</v>
      </c>
    </row>
    <row r="3849" spans="1:5" x14ac:dyDescent="0.2">
      <c r="A3849" s="5" t="s">
        <v>323</v>
      </c>
      <c r="B3849" s="5" t="s">
        <v>87</v>
      </c>
      <c r="C3849" s="5" t="s">
        <v>274</v>
      </c>
      <c r="D3849" s="5" t="s">
        <v>273</v>
      </c>
      <c r="E3849" s="5">
        <v>210</v>
      </c>
    </row>
    <row r="3850" spans="1:5" x14ac:dyDescent="0.2">
      <c r="A3850" s="5" t="s">
        <v>323</v>
      </c>
      <c r="B3850" s="5" t="s">
        <v>87</v>
      </c>
      <c r="C3850" s="5" t="s">
        <v>272</v>
      </c>
      <c r="D3850" s="5" t="s">
        <v>271</v>
      </c>
      <c r="E3850" s="5">
        <v>14</v>
      </c>
    </row>
    <row r="3851" spans="1:5" x14ac:dyDescent="0.2">
      <c r="A3851" s="5" t="s">
        <v>323</v>
      </c>
      <c r="B3851" s="5" t="s">
        <v>87</v>
      </c>
      <c r="C3851" s="5" t="s">
        <v>270</v>
      </c>
      <c r="D3851" s="5" t="s">
        <v>269</v>
      </c>
      <c r="E3851" s="5">
        <v>96</v>
      </c>
    </row>
    <row r="3852" spans="1:5" x14ac:dyDescent="0.2">
      <c r="A3852" s="5" t="s">
        <v>323</v>
      </c>
      <c r="B3852" s="5" t="s">
        <v>87</v>
      </c>
      <c r="C3852" s="5" t="s">
        <v>268</v>
      </c>
      <c r="D3852" s="5" t="s">
        <v>267</v>
      </c>
      <c r="E3852" s="5">
        <v>777</v>
      </c>
    </row>
    <row r="3853" spans="1:5" x14ac:dyDescent="0.2">
      <c r="A3853" s="5" t="s">
        <v>323</v>
      </c>
      <c r="B3853" s="5" t="s">
        <v>87</v>
      </c>
      <c r="C3853" s="5" t="s">
        <v>266</v>
      </c>
      <c r="D3853" s="5" t="s">
        <v>265</v>
      </c>
      <c r="E3853" s="5">
        <v>1129</v>
      </c>
    </row>
    <row r="3854" spans="1:5" x14ac:dyDescent="0.2">
      <c r="A3854" s="5" t="s">
        <v>323</v>
      </c>
      <c r="B3854" s="5" t="s">
        <v>87</v>
      </c>
      <c r="C3854" s="5" t="s">
        <v>264</v>
      </c>
      <c r="D3854" s="5" t="s">
        <v>263</v>
      </c>
      <c r="E3854" s="5">
        <v>596</v>
      </c>
    </row>
    <row r="3855" spans="1:5" x14ac:dyDescent="0.2">
      <c r="A3855" s="5" t="s">
        <v>323</v>
      </c>
      <c r="B3855" s="5" t="s">
        <v>87</v>
      </c>
      <c r="C3855" s="5" t="s">
        <v>262</v>
      </c>
      <c r="D3855" s="5" t="s">
        <v>261</v>
      </c>
      <c r="E3855" s="5">
        <v>21</v>
      </c>
    </row>
    <row r="3856" spans="1:5" x14ac:dyDescent="0.2">
      <c r="A3856" s="5" t="s">
        <v>323</v>
      </c>
      <c r="B3856" s="5" t="s">
        <v>87</v>
      </c>
      <c r="C3856" s="5" t="s">
        <v>260</v>
      </c>
      <c r="D3856" s="5" t="s">
        <v>259</v>
      </c>
      <c r="E3856" s="5">
        <v>11</v>
      </c>
    </row>
    <row r="3857" spans="1:5" x14ac:dyDescent="0.2">
      <c r="A3857" s="5" t="s">
        <v>323</v>
      </c>
      <c r="B3857" s="5" t="s">
        <v>87</v>
      </c>
      <c r="C3857" s="5" t="s">
        <v>258</v>
      </c>
      <c r="D3857" s="5" t="s">
        <v>257</v>
      </c>
      <c r="E3857" s="5">
        <v>54</v>
      </c>
    </row>
    <row r="3858" spans="1:5" x14ac:dyDescent="0.2">
      <c r="A3858" s="5" t="s">
        <v>323</v>
      </c>
      <c r="B3858" s="5" t="s">
        <v>87</v>
      </c>
      <c r="C3858" s="5" t="s">
        <v>255</v>
      </c>
      <c r="D3858" s="5" t="s">
        <v>254</v>
      </c>
      <c r="E3858" s="5">
        <v>85</v>
      </c>
    </row>
    <row r="3859" spans="1:5" x14ac:dyDescent="0.2">
      <c r="A3859" s="5" t="s">
        <v>323</v>
      </c>
      <c r="B3859" s="5" t="s">
        <v>87</v>
      </c>
      <c r="C3859" s="5" t="s">
        <v>253</v>
      </c>
      <c r="D3859" s="5" t="s">
        <v>252</v>
      </c>
      <c r="E3859" s="5">
        <v>20</v>
      </c>
    </row>
    <row r="3860" spans="1:5" x14ac:dyDescent="0.2">
      <c r="A3860" s="5" t="s">
        <v>323</v>
      </c>
      <c r="B3860" s="5" t="s">
        <v>87</v>
      </c>
      <c r="C3860" s="5" t="s">
        <v>251</v>
      </c>
      <c r="D3860" s="5" t="s">
        <v>250</v>
      </c>
      <c r="E3860" s="5">
        <v>237</v>
      </c>
    </row>
    <row r="3861" spans="1:5" x14ac:dyDescent="0.2">
      <c r="A3861" s="5" t="s">
        <v>323</v>
      </c>
      <c r="B3861" s="5" t="s">
        <v>87</v>
      </c>
      <c r="C3861" s="5" t="s">
        <v>249</v>
      </c>
      <c r="D3861" s="5" t="s">
        <v>248</v>
      </c>
      <c r="E3861" s="5">
        <v>105</v>
      </c>
    </row>
    <row r="3862" spans="1:5" x14ac:dyDescent="0.2">
      <c r="A3862" s="5" t="s">
        <v>323</v>
      </c>
      <c r="B3862" s="5" t="s">
        <v>87</v>
      </c>
      <c r="C3862" s="5" t="s">
        <v>247</v>
      </c>
      <c r="D3862" s="5" t="s">
        <v>246</v>
      </c>
      <c r="E3862" s="5">
        <v>2683</v>
      </c>
    </row>
    <row r="3863" spans="1:5" x14ac:dyDescent="0.2">
      <c r="A3863" s="5" t="s">
        <v>323</v>
      </c>
      <c r="B3863" s="5" t="s">
        <v>87</v>
      </c>
      <c r="C3863" s="5" t="s">
        <v>245</v>
      </c>
      <c r="D3863" s="5" t="s">
        <v>244</v>
      </c>
      <c r="E3863" s="5">
        <v>2950</v>
      </c>
    </row>
    <row r="3864" spans="1:5" x14ac:dyDescent="0.2">
      <c r="A3864" s="5" t="s">
        <v>323</v>
      </c>
      <c r="B3864" s="5" t="s">
        <v>87</v>
      </c>
      <c r="C3864" s="5" t="s">
        <v>243</v>
      </c>
      <c r="D3864" s="5" t="s">
        <v>242</v>
      </c>
      <c r="E3864" s="5">
        <v>1011</v>
      </c>
    </row>
    <row r="3865" spans="1:5" x14ac:dyDescent="0.2">
      <c r="A3865" s="5" t="s">
        <v>323</v>
      </c>
      <c r="B3865" s="5" t="s">
        <v>87</v>
      </c>
      <c r="C3865" s="5" t="s">
        <v>241</v>
      </c>
      <c r="D3865" s="5" t="s">
        <v>240</v>
      </c>
      <c r="E3865" s="5">
        <v>28</v>
      </c>
    </row>
    <row r="3866" spans="1:5" x14ac:dyDescent="0.2">
      <c r="A3866" s="5" t="s">
        <v>323</v>
      </c>
      <c r="B3866" s="5" t="s">
        <v>87</v>
      </c>
      <c r="C3866" s="5" t="s">
        <v>239</v>
      </c>
      <c r="D3866" s="5" t="s">
        <v>238</v>
      </c>
      <c r="E3866" s="5">
        <v>157</v>
      </c>
    </row>
    <row r="3867" spans="1:5" x14ac:dyDescent="0.2">
      <c r="A3867" s="5" t="s">
        <v>323</v>
      </c>
      <c r="B3867" s="5" t="s">
        <v>87</v>
      </c>
      <c r="C3867" s="5" t="s">
        <v>237</v>
      </c>
      <c r="D3867" s="5" t="s">
        <v>236</v>
      </c>
      <c r="E3867" s="5" t="s">
        <v>256</v>
      </c>
    </row>
    <row r="3868" spans="1:5" x14ac:dyDescent="0.2">
      <c r="A3868" s="5" t="s">
        <v>323</v>
      </c>
      <c r="B3868" s="5" t="s">
        <v>87</v>
      </c>
      <c r="C3868" s="5" t="s">
        <v>235</v>
      </c>
      <c r="D3868" s="5" t="s">
        <v>234</v>
      </c>
      <c r="E3868" s="5">
        <v>546</v>
      </c>
    </row>
    <row r="3869" spans="1:5" x14ac:dyDescent="0.2">
      <c r="A3869" s="5" t="s">
        <v>323</v>
      </c>
      <c r="B3869" s="5" t="s">
        <v>87</v>
      </c>
      <c r="C3869" s="5" t="s">
        <v>233</v>
      </c>
      <c r="D3869" s="5" t="s">
        <v>232</v>
      </c>
      <c r="E3869" s="5">
        <v>50</v>
      </c>
    </row>
    <row r="3870" spans="1:5" x14ac:dyDescent="0.2">
      <c r="A3870" s="5" t="s">
        <v>323</v>
      </c>
      <c r="B3870" s="5" t="s">
        <v>87</v>
      </c>
      <c r="C3870" s="5" t="s">
        <v>231</v>
      </c>
      <c r="D3870" s="5" t="s">
        <v>230</v>
      </c>
      <c r="E3870" s="5">
        <v>18</v>
      </c>
    </row>
    <row r="3871" spans="1:5" x14ac:dyDescent="0.2">
      <c r="A3871" s="5" t="s">
        <v>323</v>
      </c>
      <c r="B3871" s="5" t="s">
        <v>87</v>
      </c>
      <c r="C3871" s="5" t="s">
        <v>229</v>
      </c>
      <c r="D3871" s="5" t="s">
        <v>228</v>
      </c>
      <c r="E3871" s="5">
        <v>168</v>
      </c>
    </row>
    <row r="3872" spans="1:5" x14ac:dyDescent="0.2">
      <c r="A3872" s="5" t="s">
        <v>323</v>
      </c>
      <c r="B3872" s="5" t="s">
        <v>87</v>
      </c>
      <c r="C3872" s="5" t="s">
        <v>227</v>
      </c>
      <c r="D3872" s="5" t="s">
        <v>226</v>
      </c>
      <c r="E3872" s="5">
        <v>44</v>
      </c>
    </row>
    <row r="3873" spans="1:5" x14ac:dyDescent="0.2">
      <c r="A3873" s="5" t="s">
        <v>323</v>
      </c>
      <c r="B3873" s="5" t="s">
        <v>87</v>
      </c>
      <c r="C3873" s="5" t="s">
        <v>225</v>
      </c>
      <c r="D3873" s="5" t="s">
        <v>224</v>
      </c>
      <c r="E3873" s="5">
        <v>1179</v>
      </c>
    </row>
    <row r="3874" spans="1:5" x14ac:dyDescent="0.2">
      <c r="A3874" s="5" t="s">
        <v>323</v>
      </c>
      <c r="B3874" s="5" t="s">
        <v>87</v>
      </c>
      <c r="C3874" s="5" t="s">
        <v>223</v>
      </c>
      <c r="D3874" s="5" t="s">
        <v>222</v>
      </c>
      <c r="E3874" s="5">
        <v>172</v>
      </c>
    </row>
    <row r="3875" spans="1:5" x14ac:dyDescent="0.2">
      <c r="A3875" s="5" t="s">
        <v>323</v>
      </c>
      <c r="B3875" s="5" t="s">
        <v>87</v>
      </c>
      <c r="C3875" s="5" t="s">
        <v>221</v>
      </c>
      <c r="D3875" s="5" t="s">
        <v>220</v>
      </c>
      <c r="E3875" s="5">
        <v>45</v>
      </c>
    </row>
    <row r="3876" spans="1:5" x14ac:dyDescent="0.2">
      <c r="A3876" s="5" t="s">
        <v>323</v>
      </c>
      <c r="B3876" s="5" t="s">
        <v>87</v>
      </c>
      <c r="C3876" s="5" t="s">
        <v>219</v>
      </c>
      <c r="D3876" s="5" t="s">
        <v>218</v>
      </c>
      <c r="E3876" s="5">
        <v>946</v>
      </c>
    </row>
    <row r="3877" spans="1:5" x14ac:dyDescent="0.2">
      <c r="A3877" s="5" t="s">
        <v>323</v>
      </c>
      <c r="B3877" s="5" t="s">
        <v>87</v>
      </c>
      <c r="C3877" s="5" t="s">
        <v>217</v>
      </c>
      <c r="D3877" s="5" t="s">
        <v>216</v>
      </c>
      <c r="E3877" s="5">
        <v>17</v>
      </c>
    </row>
    <row r="3878" spans="1:5" x14ac:dyDescent="0.2">
      <c r="A3878" s="5" t="s">
        <v>323</v>
      </c>
      <c r="B3878" s="5" t="s">
        <v>87</v>
      </c>
      <c r="C3878" s="5" t="s">
        <v>215</v>
      </c>
      <c r="D3878" s="5" t="s">
        <v>214</v>
      </c>
      <c r="E3878" s="5">
        <v>11226</v>
      </c>
    </row>
    <row r="3879" spans="1:5" x14ac:dyDescent="0.2">
      <c r="A3879" s="5" t="s">
        <v>323</v>
      </c>
      <c r="B3879" s="5" t="s">
        <v>87</v>
      </c>
      <c r="C3879" s="5" t="s">
        <v>213</v>
      </c>
      <c r="D3879" s="5" t="s">
        <v>212</v>
      </c>
      <c r="E3879" s="5">
        <v>7115</v>
      </c>
    </row>
    <row r="3880" spans="1:5" x14ac:dyDescent="0.2">
      <c r="A3880" s="5" t="s">
        <v>323</v>
      </c>
      <c r="B3880" s="5" t="s">
        <v>87</v>
      </c>
      <c r="C3880" s="5" t="s">
        <v>211</v>
      </c>
      <c r="D3880" s="5" t="s">
        <v>210</v>
      </c>
      <c r="E3880" s="5">
        <v>6105</v>
      </c>
    </row>
    <row r="3881" spans="1:5" x14ac:dyDescent="0.2">
      <c r="A3881" s="5" t="s">
        <v>323</v>
      </c>
      <c r="B3881" s="5" t="s">
        <v>87</v>
      </c>
      <c r="C3881" s="5" t="s">
        <v>209</v>
      </c>
      <c r="D3881" s="5" t="s">
        <v>208</v>
      </c>
      <c r="E3881" s="5">
        <v>120</v>
      </c>
    </row>
    <row r="3882" spans="1:5" x14ac:dyDescent="0.2">
      <c r="A3882" s="5" t="s">
        <v>323</v>
      </c>
      <c r="B3882" s="5" t="s">
        <v>87</v>
      </c>
      <c r="C3882" s="5" t="s">
        <v>207</v>
      </c>
      <c r="D3882" s="5" t="s">
        <v>206</v>
      </c>
      <c r="E3882" s="5">
        <v>846</v>
      </c>
    </row>
    <row r="3883" spans="1:5" x14ac:dyDescent="0.2">
      <c r="A3883" s="5" t="s">
        <v>323</v>
      </c>
      <c r="B3883" s="5" t="s">
        <v>87</v>
      </c>
      <c r="C3883" s="5" t="s">
        <v>205</v>
      </c>
      <c r="D3883" s="5" t="s">
        <v>204</v>
      </c>
      <c r="E3883" s="5">
        <v>43</v>
      </c>
    </row>
    <row r="3884" spans="1:5" x14ac:dyDescent="0.2">
      <c r="A3884" s="5" t="s">
        <v>323</v>
      </c>
      <c r="B3884" s="5" t="s">
        <v>87</v>
      </c>
      <c r="C3884" s="5" t="s">
        <v>203</v>
      </c>
      <c r="D3884" s="5" t="s">
        <v>202</v>
      </c>
      <c r="E3884" s="5">
        <v>4111</v>
      </c>
    </row>
    <row r="3885" spans="1:5" x14ac:dyDescent="0.2">
      <c r="A3885" s="5" t="s">
        <v>323</v>
      </c>
      <c r="B3885" s="5" t="s">
        <v>87</v>
      </c>
      <c r="C3885" s="5" t="s">
        <v>201</v>
      </c>
      <c r="D3885" s="5" t="s">
        <v>200</v>
      </c>
      <c r="E3885" s="5">
        <v>3900</v>
      </c>
    </row>
    <row r="3886" spans="1:5" x14ac:dyDescent="0.2">
      <c r="A3886" s="5" t="s">
        <v>323</v>
      </c>
      <c r="B3886" s="5" t="s">
        <v>87</v>
      </c>
      <c r="C3886" s="5" t="s">
        <v>199</v>
      </c>
      <c r="D3886" s="5" t="s">
        <v>198</v>
      </c>
      <c r="E3886" s="5">
        <v>211</v>
      </c>
    </row>
    <row r="3887" spans="1:5" x14ac:dyDescent="0.2">
      <c r="A3887" s="5" t="s">
        <v>323</v>
      </c>
      <c r="B3887" s="5" t="s">
        <v>87</v>
      </c>
      <c r="C3887" s="5" t="s">
        <v>197</v>
      </c>
      <c r="D3887" s="5" t="s">
        <v>196</v>
      </c>
      <c r="E3887" s="5">
        <v>2286</v>
      </c>
    </row>
    <row r="3888" spans="1:5" x14ac:dyDescent="0.2">
      <c r="A3888" s="5" t="s">
        <v>323</v>
      </c>
      <c r="B3888" s="5" t="s">
        <v>87</v>
      </c>
      <c r="C3888" s="5" t="s">
        <v>195</v>
      </c>
      <c r="D3888" s="5" t="s">
        <v>194</v>
      </c>
      <c r="E3888" s="5">
        <v>1142</v>
      </c>
    </row>
    <row r="3889" spans="1:5" x14ac:dyDescent="0.2">
      <c r="A3889" s="5" t="s">
        <v>323</v>
      </c>
      <c r="B3889" s="5" t="s">
        <v>87</v>
      </c>
      <c r="C3889" s="5" t="s">
        <v>193</v>
      </c>
      <c r="D3889" s="5" t="s">
        <v>192</v>
      </c>
      <c r="E3889" s="5">
        <v>207</v>
      </c>
    </row>
    <row r="3890" spans="1:5" x14ac:dyDescent="0.2">
      <c r="A3890" s="5" t="s">
        <v>323</v>
      </c>
      <c r="B3890" s="5" t="s">
        <v>87</v>
      </c>
      <c r="C3890" s="5" t="s">
        <v>191</v>
      </c>
      <c r="D3890" s="5" t="s">
        <v>190</v>
      </c>
      <c r="E3890" s="5">
        <v>149</v>
      </c>
    </row>
    <row r="3891" spans="1:5" x14ac:dyDescent="0.2">
      <c r="A3891" s="5" t="s">
        <v>323</v>
      </c>
      <c r="B3891" s="5" t="s">
        <v>87</v>
      </c>
      <c r="C3891" s="5" t="s">
        <v>189</v>
      </c>
      <c r="D3891" s="5" t="s">
        <v>188</v>
      </c>
      <c r="E3891" s="5">
        <v>787</v>
      </c>
    </row>
    <row r="3892" spans="1:5" x14ac:dyDescent="0.2">
      <c r="A3892" s="5" t="s">
        <v>323</v>
      </c>
      <c r="B3892" s="5" t="s">
        <v>87</v>
      </c>
      <c r="C3892" s="5" t="s">
        <v>187</v>
      </c>
      <c r="D3892" s="5" t="s">
        <v>186</v>
      </c>
      <c r="E3892" s="5">
        <v>504</v>
      </c>
    </row>
    <row r="3893" spans="1:5" x14ac:dyDescent="0.2">
      <c r="A3893" s="5" t="s">
        <v>323</v>
      </c>
      <c r="B3893" s="5" t="s">
        <v>87</v>
      </c>
      <c r="C3893" s="5" t="s">
        <v>185</v>
      </c>
      <c r="D3893" s="5" t="s">
        <v>184</v>
      </c>
      <c r="E3893" s="5">
        <v>640</v>
      </c>
    </row>
    <row r="3894" spans="1:5" x14ac:dyDescent="0.2">
      <c r="A3894" s="5" t="s">
        <v>323</v>
      </c>
      <c r="B3894" s="5" t="s">
        <v>87</v>
      </c>
      <c r="C3894" s="5" t="s">
        <v>183</v>
      </c>
      <c r="D3894" s="5" t="s">
        <v>182</v>
      </c>
      <c r="E3894" s="5">
        <v>588</v>
      </c>
    </row>
    <row r="3895" spans="1:5" x14ac:dyDescent="0.2">
      <c r="A3895" s="5" t="s">
        <v>323</v>
      </c>
      <c r="B3895" s="5" t="s">
        <v>87</v>
      </c>
      <c r="C3895" s="5" t="s">
        <v>181</v>
      </c>
      <c r="D3895" s="5" t="s">
        <v>180</v>
      </c>
      <c r="E3895" s="5">
        <v>52</v>
      </c>
    </row>
    <row r="3896" spans="1:5" x14ac:dyDescent="0.2">
      <c r="A3896" s="5" t="s">
        <v>323</v>
      </c>
      <c r="B3896" s="5" t="s">
        <v>87</v>
      </c>
      <c r="C3896" s="5" t="s">
        <v>179</v>
      </c>
      <c r="D3896" s="5" t="s">
        <v>178</v>
      </c>
      <c r="E3896" s="5">
        <v>3900</v>
      </c>
    </row>
    <row r="3897" spans="1:5" x14ac:dyDescent="0.2">
      <c r="A3897" s="5" t="s">
        <v>323</v>
      </c>
      <c r="B3897" s="5" t="s">
        <v>87</v>
      </c>
      <c r="C3897" s="5" t="s">
        <v>177</v>
      </c>
      <c r="D3897" s="5" t="s">
        <v>176</v>
      </c>
      <c r="E3897" s="5">
        <v>275</v>
      </c>
    </row>
    <row r="3898" spans="1:5" x14ac:dyDescent="0.2">
      <c r="A3898" s="5" t="s">
        <v>323</v>
      </c>
      <c r="B3898" s="5" t="s">
        <v>87</v>
      </c>
      <c r="C3898" s="5" t="s">
        <v>175</v>
      </c>
      <c r="D3898" s="5" t="s">
        <v>174</v>
      </c>
      <c r="E3898" s="5">
        <v>3625</v>
      </c>
    </row>
    <row r="3899" spans="1:5" x14ac:dyDescent="0.2">
      <c r="A3899" s="5" t="s">
        <v>323</v>
      </c>
      <c r="B3899" s="5" t="s">
        <v>87</v>
      </c>
      <c r="C3899" s="5" t="s">
        <v>173</v>
      </c>
      <c r="D3899" s="5" t="s">
        <v>172</v>
      </c>
      <c r="E3899" s="5">
        <v>1441</v>
      </c>
    </row>
    <row r="3900" spans="1:5" x14ac:dyDescent="0.2">
      <c r="A3900" s="5" t="s">
        <v>323</v>
      </c>
      <c r="B3900" s="5" t="s">
        <v>87</v>
      </c>
      <c r="C3900" s="5" t="s">
        <v>171</v>
      </c>
      <c r="D3900" s="5" t="s">
        <v>170</v>
      </c>
      <c r="E3900" s="5">
        <v>1942</v>
      </c>
    </row>
    <row r="3901" spans="1:5" x14ac:dyDescent="0.2">
      <c r="A3901" s="5" t="s">
        <v>323</v>
      </c>
      <c r="B3901" s="5" t="s">
        <v>87</v>
      </c>
      <c r="C3901" s="5" t="s">
        <v>169</v>
      </c>
      <c r="D3901" s="5" t="s">
        <v>168</v>
      </c>
      <c r="E3901" s="5">
        <v>243</v>
      </c>
    </row>
    <row r="3902" spans="1:5" x14ac:dyDescent="0.2">
      <c r="A3902" s="5" t="s">
        <v>323</v>
      </c>
      <c r="B3902" s="5" t="s">
        <v>87</v>
      </c>
      <c r="C3902" s="5" t="s">
        <v>167</v>
      </c>
      <c r="D3902" s="5" t="s">
        <v>166</v>
      </c>
      <c r="E3902" s="5">
        <v>1393</v>
      </c>
    </row>
    <row r="3903" spans="1:5" x14ac:dyDescent="0.2">
      <c r="A3903" s="5" t="s">
        <v>323</v>
      </c>
      <c r="B3903" s="5" t="s">
        <v>87</v>
      </c>
      <c r="C3903" s="5" t="s">
        <v>165</v>
      </c>
      <c r="D3903" s="5" t="s">
        <v>164</v>
      </c>
      <c r="E3903" s="5">
        <v>278</v>
      </c>
    </row>
    <row r="3904" spans="1:5" x14ac:dyDescent="0.2">
      <c r="A3904" s="5" t="s">
        <v>323</v>
      </c>
      <c r="B3904" s="5" t="s">
        <v>87</v>
      </c>
      <c r="C3904" s="5" t="s">
        <v>163</v>
      </c>
      <c r="D3904" s="5" t="s">
        <v>162</v>
      </c>
      <c r="E3904" s="5">
        <v>70</v>
      </c>
    </row>
    <row r="3905" spans="1:5" x14ac:dyDescent="0.2">
      <c r="A3905" s="5" t="s">
        <v>323</v>
      </c>
      <c r="B3905" s="5" t="s">
        <v>87</v>
      </c>
      <c r="C3905" s="5" t="s">
        <v>161</v>
      </c>
      <c r="D3905" s="5" t="s">
        <v>160</v>
      </c>
      <c r="E3905" s="5">
        <v>208</v>
      </c>
    </row>
    <row r="3906" spans="1:5" x14ac:dyDescent="0.2">
      <c r="A3906" s="5" t="s">
        <v>323</v>
      </c>
      <c r="B3906" s="5" t="s">
        <v>87</v>
      </c>
      <c r="C3906" s="5" t="s">
        <v>159</v>
      </c>
      <c r="D3906" s="5" t="s">
        <v>158</v>
      </c>
      <c r="E3906" s="5">
        <v>1114</v>
      </c>
    </row>
    <row r="3907" spans="1:5" x14ac:dyDescent="0.2">
      <c r="A3907" s="5" t="s">
        <v>323</v>
      </c>
      <c r="B3907" s="5" t="s">
        <v>87</v>
      </c>
      <c r="C3907" s="5" t="s">
        <v>157</v>
      </c>
      <c r="D3907" s="5" t="s">
        <v>156</v>
      </c>
      <c r="E3907" s="5">
        <v>422</v>
      </c>
    </row>
    <row r="3908" spans="1:5" x14ac:dyDescent="0.2">
      <c r="A3908" s="5" t="s">
        <v>323</v>
      </c>
      <c r="B3908" s="5" t="s">
        <v>87</v>
      </c>
      <c r="C3908" s="5" t="s">
        <v>155</v>
      </c>
      <c r="D3908" s="5" t="s">
        <v>154</v>
      </c>
      <c r="E3908" s="5">
        <v>693</v>
      </c>
    </row>
    <row r="3909" spans="1:5" x14ac:dyDescent="0.2">
      <c r="A3909" s="5" t="s">
        <v>323</v>
      </c>
      <c r="B3909" s="5" t="s">
        <v>87</v>
      </c>
      <c r="C3909" s="5" t="s">
        <v>153</v>
      </c>
      <c r="D3909" s="5" t="s">
        <v>152</v>
      </c>
      <c r="E3909" s="5">
        <v>861</v>
      </c>
    </row>
    <row r="3910" spans="1:5" x14ac:dyDescent="0.2">
      <c r="A3910" s="5" t="s">
        <v>323</v>
      </c>
      <c r="B3910" s="5" t="s">
        <v>87</v>
      </c>
      <c r="C3910" s="5" t="s">
        <v>151</v>
      </c>
      <c r="D3910" s="5" t="s">
        <v>150</v>
      </c>
      <c r="E3910" s="5">
        <v>5094</v>
      </c>
    </row>
    <row r="3911" spans="1:5" x14ac:dyDescent="0.2">
      <c r="A3911" s="5" t="s">
        <v>323</v>
      </c>
      <c r="B3911" s="5" t="s">
        <v>87</v>
      </c>
      <c r="C3911" s="5" t="s">
        <v>149</v>
      </c>
      <c r="D3911" s="5" t="s">
        <v>148</v>
      </c>
      <c r="E3911" s="5">
        <v>847</v>
      </c>
    </row>
    <row r="3912" spans="1:5" x14ac:dyDescent="0.2">
      <c r="A3912" s="5" t="s">
        <v>323</v>
      </c>
      <c r="B3912" s="5" t="s">
        <v>87</v>
      </c>
      <c r="C3912" s="5" t="s">
        <v>147</v>
      </c>
      <c r="D3912" s="5" t="s">
        <v>146</v>
      </c>
      <c r="E3912" s="5">
        <v>518</v>
      </c>
    </row>
    <row r="3913" spans="1:5" x14ac:dyDescent="0.2">
      <c r="A3913" s="5" t="s">
        <v>323</v>
      </c>
      <c r="B3913" s="5" t="s">
        <v>87</v>
      </c>
      <c r="C3913" s="5" t="s">
        <v>145</v>
      </c>
      <c r="D3913" s="5" t="s">
        <v>144</v>
      </c>
      <c r="E3913" s="5">
        <v>3728</v>
      </c>
    </row>
    <row r="3914" spans="1:5" x14ac:dyDescent="0.2">
      <c r="A3914" s="5" t="s">
        <v>323</v>
      </c>
      <c r="B3914" s="5" t="s">
        <v>87</v>
      </c>
      <c r="C3914" s="5" t="s">
        <v>141</v>
      </c>
      <c r="D3914" s="5" t="s">
        <v>143</v>
      </c>
      <c r="E3914" s="5" t="s">
        <v>142</v>
      </c>
    </row>
    <row r="3915" spans="1:5" x14ac:dyDescent="0.2">
      <c r="A3915" s="5" t="s">
        <v>323</v>
      </c>
      <c r="B3915" s="5" t="s">
        <v>87</v>
      </c>
      <c r="C3915" s="5" t="s">
        <v>141</v>
      </c>
      <c r="D3915" s="5" t="s">
        <v>140</v>
      </c>
      <c r="E3915" s="5">
        <v>4648</v>
      </c>
    </row>
    <row r="3916" spans="1:5" x14ac:dyDescent="0.2">
      <c r="A3916" s="5" t="s">
        <v>323</v>
      </c>
      <c r="B3916" s="5" t="s">
        <v>87</v>
      </c>
      <c r="C3916" s="5" t="s">
        <v>139</v>
      </c>
      <c r="D3916" s="5" t="s">
        <v>138</v>
      </c>
      <c r="E3916" s="5">
        <v>5632</v>
      </c>
    </row>
    <row r="3917" spans="1:5" x14ac:dyDescent="0.2">
      <c r="A3917" s="5" t="s">
        <v>323</v>
      </c>
      <c r="B3917" s="5" t="s">
        <v>87</v>
      </c>
      <c r="C3917" s="5" t="s">
        <v>137</v>
      </c>
      <c r="D3917" s="5" t="s">
        <v>136</v>
      </c>
      <c r="E3917" s="5">
        <v>1664</v>
      </c>
    </row>
    <row r="3918" spans="1:5" x14ac:dyDescent="0.2">
      <c r="A3918" s="5" t="s">
        <v>323</v>
      </c>
      <c r="B3918" s="5" t="s">
        <v>87</v>
      </c>
      <c r="C3918" s="5" t="s">
        <v>135</v>
      </c>
      <c r="D3918" s="5" t="s">
        <v>134</v>
      </c>
      <c r="E3918" s="5">
        <v>10056</v>
      </c>
    </row>
    <row r="3919" spans="1:5" x14ac:dyDescent="0.2">
      <c r="A3919" s="5" t="s">
        <v>323</v>
      </c>
      <c r="B3919" s="5" t="s">
        <v>87</v>
      </c>
      <c r="C3919" s="5" t="s">
        <v>132</v>
      </c>
      <c r="D3919" s="5" t="s">
        <v>131</v>
      </c>
      <c r="E3919" s="5">
        <v>28142</v>
      </c>
    </row>
    <row r="3920" spans="1:5" x14ac:dyDescent="0.2">
      <c r="A3920" s="5" t="s">
        <v>322</v>
      </c>
      <c r="B3920" s="5" t="s">
        <v>89</v>
      </c>
      <c r="C3920" s="5" t="s">
        <v>314</v>
      </c>
      <c r="D3920" s="5" t="s">
        <v>313</v>
      </c>
      <c r="E3920" s="5">
        <v>279645</v>
      </c>
    </row>
    <row r="3921" spans="1:5" x14ac:dyDescent="0.2">
      <c r="A3921" s="5" t="s">
        <v>322</v>
      </c>
      <c r="B3921" s="5" t="s">
        <v>89</v>
      </c>
      <c r="C3921" s="5" t="s">
        <v>312</v>
      </c>
      <c r="D3921" s="5" t="s">
        <v>311</v>
      </c>
      <c r="E3921" s="5">
        <v>245037</v>
      </c>
    </row>
    <row r="3922" spans="1:5" x14ac:dyDescent="0.2">
      <c r="A3922" s="5" t="s">
        <v>322</v>
      </c>
      <c r="B3922" s="5" t="s">
        <v>89</v>
      </c>
      <c r="C3922" s="5" t="s">
        <v>310</v>
      </c>
      <c r="D3922" s="5" t="s">
        <v>309</v>
      </c>
      <c r="E3922" s="5">
        <v>1606</v>
      </c>
    </row>
    <row r="3923" spans="1:5" x14ac:dyDescent="0.2">
      <c r="A3923" s="5" t="s">
        <v>322</v>
      </c>
      <c r="B3923" s="5" t="s">
        <v>89</v>
      </c>
      <c r="C3923" s="5" t="s">
        <v>308</v>
      </c>
      <c r="D3923" s="5" t="s">
        <v>307</v>
      </c>
      <c r="E3923" s="5">
        <v>1268</v>
      </c>
    </row>
    <row r="3924" spans="1:5" x14ac:dyDescent="0.2">
      <c r="A3924" s="5" t="s">
        <v>322</v>
      </c>
      <c r="B3924" s="5" t="s">
        <v>89</v>
      </c>
      <c r="C3924" s="5" t="s">
        <v>306</v>
      </c>
      <c r="D3924" s="5" t="s">
        <v>305</v>
      </c>
      <c r="E3924" s="5">
        <v>338</v>
      </c>
    </row>
    <row r="3925" spans="1:5" x14ac:dyDescent="0.2">
      <c r="A3925" s="5" t="s">
        <v>322</v>
      </c>
      <c r="B3925" s="5" t="s">
        <v>89</v>
      </c>
      <c r="C3925" s="5" t="s">
        <v>304</v>
      </c>
      <c r="D3925" s="5" t="s">
        <v>303</v>
      </c>
      <c r="E3925" s="5">
        <v>1529</v>
      </c>
    </row>
    <row r="3926" spans="1:5" x14ac:dyDescent="0.2">
      <c r="A3926" s="5" t="s">
        <v>322</v>
      </c>
      <c r="B3926" s="5" t="s">
        <v>89</v>
      </c>
      <c r="C3926" s="5" t="s">
        <v>302</v>
      </c>
      <c r="D3926" s="5" t="s">
        <v>301</v>
      </c>
      <c r="E3926" s="5">
        <v>22</v>
      </c>
    </row>
    <row r="3927" spans="1:5" x14ac:dyDescent="0.2">
      <c r="A3927" s="5" t="s">
        <v>322</v>
      </c>
      <c r="B3927" s="5" t="s">
        <v>89</v>
      </c>
      <c r="C3927" s="5" t="s">
        <v>300</v>
      </c>
      <c r="D3927" s="5" t="s">
        <v>299</v>
      </c>
      <c r="E3927" s="5">
        <v>1483</v>
      </c>
    </row>
    <row r="3928" spans="1:5" x14ac:dyDescent="0.2">
      <c r="A3928" s="5" t="s">
        <v>322</v>
      </c>
      <c r="B3928" s="5" t="s">
        <v>89</v>
      </c>
      <c r="C3928" s="5" t="s">
        <v>298</v>
      </c>
      <c r="D3928" s="5" t="s">
        <v>297</v>
      </c>
      <c r="E3928" s="5">
        <v>24</v>
      </c>
    </row>
    <row r="3929" spans="1:5" x14ac:dyDescent="0.2">
      <c r="A3929" s="5" t="s">
        <v>322</v>
      </c>
      <c r="B3929" s="5" t="s">
        <v>89</v>
      </c>
      <c r="C3929" s="5" t="s">
        <v>296</v>
      </c>
      <c r="D3929" s="5" t="s">
        <v>295</v>
      </c>
      <c r="E3929" s="5">
        <v>1453</v>
      </c>
    </row>
    <row r="3930" spans="1:5" x14ac:dyDescent="0.2">
      <c r="A3930" s="5" t="s">
        <v>322</v>
      </c>
      <c r="B3930" s="5" t="s">
        <v>89</v>
      </c>
      <c r="C3930" s="5" t="s">
        <v>294</v>
      </c>
      <c r="D3930" s="5" t="s">
        <v>293</v>
      </c>
      <c r="E3930" s="5">
        <v>9767</v>
      </c>
    </row>
    <row r="3931" spans="1:5" x14ac:dyDescent="0.2">
      <c r="A3931" s="5" t="s">
        <v>322</v>
      </c>
      <c r="B3931" s="5" t="s">
        <v>89</v>
      </c>
      <c r="C3931" s="5" t="s">
        <v>292</v>
      </c>
      <c r="D3931" s="5" t="s">
        <v>291</v>
      </c>
      <c r="E3931" s="5">
        <v>45296</v>
      </c>
    </row>
    <row r="3932" spans="1:5" x14ac:dyDescent="0.2">
      <c r="A3932" s="5" t="s">
        <v>322</v>
      </c>
      <c r="B3932" s="5" t="s">
        <v>89</v>
      </c>
      <c r="C3932" s="5" t="s">
        <v>290</v>
      </c>
      <c r="D3932" s="5" t="s">
        <v>289</v>
      </c>
      <c r="E3932" s="5">
        <v>24753</v>
      </c>
    </row>
    <row r="3933" spans="1:5" x14ac:dyDescent="0.2">
      <c r="A3933" s="5" t="s">
        <v>322</v>
      </c>
      <c r="B3933" s="5" t="s">
        <v>89</v>
      </c>
      <c r="C3933" s="5" t="s">
        <v>288</v>
      </c>
      <c r="D3933" s="5" t="s">
        <v>287</v>
      </c>
      <c r="E3933" s="5">
        <v>664</v>
      </c>
    </row>
    <row r="3934" spans="1:5" x14ac:dyDescent="0.2">
      <c r="A3934" s="5" t="s">
        <v>322</v>
      </c>
      <c r="B3934" s="5" t="s">
        <v>89</v>
      </c>
      <c r="C3934" s="5" t="s">
        <v>286</v>
      </c>
      <c r="D3934" s="5" t="s">
        <v>285</v>
      </c>
      <c r="E3934" s="5">
        <v>1060</v>
      </c>
    </row>
    <row r="3935" spans="1:5" x14ac:dyDescent="0.2">
      <c r="A3935" s="5" t="s">
        <v>322</v>
      </c>
      <c r="B3935" s="5" t="s">
        <v>89</v>
      </c>
      <c r="C3935" s="5" t="s">
        <v>284</v>
      </c>
      <c r="D3935" s="5" t="s">
        <v>283</v>
      </c>
      <c r="E3935" s="5">
        <v>1484</v>
      </c>
    </row>
    <row r="3936" spans="1:5" x14ac:dyDescent="0.2">
      <c r="A3936" s="5" t="s">
        <v>322</v>
      </c>
      <c r="B3936" s="5" t="s">
        <v>89</v>
      </c>
      <c r="C3936" s="5" t="s">
        <v>282</v>
      </c>
      <c r="D3936" s="5" t="s">
        <v>281</v>
      </c>
      <c r="E3936" s="5">
        <v>3623</v>
      </c>
    </row>
    <row r="3937" spans="1:5" x14ac:dyDescent="0.2">
      <c r="A3937" s="5" t="s">
        <v>322</v>
      </c>
      <c r="B3937" s="5" t="s">
        <v>89</v>
      </c>
      <c r="C3937" s="5" t="s">
        <v>280</v>
      </c>
      <c r="D3937" s="5" t="s">
        <v>279</v>
      </c>
      <c r="E3937" s="5">
        <v>2530</v>
      </c>
    </row>
    <row r="3938" spans="1:5" x14ac:dyDescent="0.2">
      <c r="A3938" s="5" t="s">
        <v>322</v>
      </c>
      <c r="B3938" s="5" t="s">
        <v>89</v>
      </c>
      <c r="C3938" s="5" t="s">
        <v>278</v>
      </c>
      <c r="D3938" s="5" t="s">
        <v>277</v>
      </c>
      <c r="E3938" s="5">
        <v>1187</v>
      </c>
    </row>
    <row r="3939" spans="1:5" x14ac:dyDescent="0.2">
      <c r="A3939" s="5" t="s">
        <v>322</v>
      </c>
      <c r="B3939" s="5" t="s">
        <v>89</v>
      </c>
      <c r="C3939" s="5" t="s">
        <v>276</v>
      </c>
      <c r="D3939" s="5" t="s">
        <v>275</v>
      </c>
      <c r="E3939" s="5">
        <v>3558</v>
      </c>
    </row>
    <row r="3940" spans="1:5" x14ac:dyDescent="0.2">
      <c r="A3940" s="5" t="s">
        <v>322</v>
      </c>
      <c r="B3940" s="5" t="s">
        <v>89</v>
      </c>
      <c r="C3940" s="5" t="s">
        <v>274</v>
      </c>
      <c r="D3940" s="5" t="s">
        <v>273</v>
      </c>
      <c r="E3940" s="5">
        <v>7541</v>
      </c>
    </row>
    <row r="3941" spans="1:5" x14ac:dyDescent="0.2">
      <c r="A3941" s="5" t="s">
        <v>322</v>
      </c>
      <c r="B3941" s="5" t="s">
        <v>89</v>
      </c>
      <c r="C3941" s="5" t="s">
        <v>272</v>
      </c>
      <c r="D3941" s="5" t="s">
        <v>271</v>
      </c>
      <c r="E3941" s="5">
        <v>470</v>
      </c>
    </row>
    <row r="3942" spans="1:5" x14ac:dyDescent="0.2">
      <c r="A3942" s="5" t="s">
        <v>322</v>
      </c>
      <c r="B3942" s="5" t="s">
        <v>89</v>
      </c>
      <c r="C3942" s="5" t="s">
        <v>270</v>
      </c>
      <c r="D3942" s="5" t="s">
        <v>269</v>
      </c>
      <c r="E3942" s="5">
        <v>423</v>
      </c>
    </row>
    <row r="3943" spans="1:5" x14ac:dyDescent="0.2">
      <c r="A3943" s="5" t="s">
        <v>322</v>
      </c>
      <c r="B3943" s="5" t="s">
        <v>89</v>
      </c>
      <c r="C3943" s="5" t="s">
        <v>268</v>
      </c>
      <c r="D3943" s="5" t="s">
        <v>267</v>
      </c>
      <c r="E3943" s="5">
        <v>2213</v>
      </c>
    </row>
    <row r="3944" spans="1:5" x14ac:dyDescent="0.2">
      <c r="A3944" s="5" t="s">
        <v>322</v>
      </c>
      <c r="B3944" s="5" t="s">
        <v>89</v>
      </c>
      <c r="C3944" s="5" t="s">
        <v>266</v>
      </c>
      <c r="D3944" s="5" t="s">
        <v>265</v>
      </c>
      <c r="E3944" s="5">
        <v>20543</v>
      </c>
    </row>
    <row r="3945" spans="1:5" x14ac:dyDescent="0.2">
      <c r="A3945" s="5" t="s">
        <v>322</v>
      </c>
      <c r="B3945" s="5" t="s">
        <v>89</v>
      </c>
      <c r="C3945" s="5" t="s">
        <v>264</v>
      </c>
      <c r="D3945" s="5" t="s">
        <v>263</v>
      </c>
      <c r="E3945" s="5">
        <v>7019</v>
      </c>
    </row>
    <row r="3946" spans="1:5" x14ac:dyDescent="0.2">
      <c r="A3946" s="5" t="s">
        <v>322</v>
      </c>
      <c r="B3946" s="5" t="s">
        <v>89</v>
      </c>
      <c r="C3946" s="5" t="s">
        <v>262</v>
      </c>
      <c r="D3946" s="5" t="s">
        <v>261</v>
      </c>
      <c r="E3946" s="5">
        <v>358</v>
      </c>
    </row>
    <row r="3947" spans="1:5" x14ac:dyDescent="0.2">
      <c r="A3947" s="5" t="s">
        <v>322</v>
      </c>
      <c r="B3947" s="5" t="s">
        <v>89</v>
      </c>
      <c r="C3947" s="5" t="s">
        <v>260</v>
      </c>
      <c r="D3947" s="5" t="s">
        <v>259</v>
      </c>
      <c r="E3947" s="5">
        <v>206</v>
      </c>
    </row>
    <row r="3948" spans="1:5" x14ac:dyDescent="0.2">
      <c r="A3948" s="5" t="s">
        <v>322</v>
      </c>
      <c r="B3948" s="5" t="s">
        <v>89</v>
      </c>
      <c r="C3948" s="5" t="s">
        <v>258</v>
      </c>
      <c r="D3948" s="5" t="s">
        <v>257</v>
      </c>
      <c r="E3948" s="5">
        <v>2693</v>
      </c>
    </row>
    <row r="3949" spans="1:5" x14ac:dyDescent="0.2">
      <c r="A3949" s="5" t="s">
        <v>322</v>
      </c>
      <c r="B3949" s="5" t="s">
        <v>89</v>
      </c>
      <c r="C3949" s="5" t="s">
        <v>255</v>
      </c>
      <c r="D3949" s="5" t="s">
        <v>254</v>
      </c>
      <c r="E3949" s="5">
        <v>922</v>
      </c>
    </row>
    <row r="3950" spans="1:5" x14ac:dyDescent="0.2">
      <c r="A3950" s="5" t="s">
        <v>322</v>
      </c>
      <c r="B3950" s="5" t="s">
        <v>89</v>
      </c>
      <c r="C3950" s="5" t="s">
        <v>253</v>
      </c>
      <c r="D3950" s="5" t="s">
        <v>252</v>
      </c>
      <c r="E3950" s="5">
        <v>848</v>
      </c>
    </row>
    <row r="3951" spans="1:5" x14ac:dyDescent="0.2">
      <c r="A3951" s="5" t="s">
        <v>322</v>
      </c>
      <c r="B3951" s="5" t="s">
        <v>89</v>
      </c>
      <c r="C3951" s="5" t="s">
        <v>251</v>
      </c>
      <c r="D3951" s="5" t="s">
        <v>250</v>
      </c>
      <c r="E3951" s="5">
        <v>6624</v>
      </c>
    </row>
    <row r="3952" spans="1:5" x14ac:dyDescent="0.2">
      <c r="A3952" s="5" t="s">
        <v>322</v>
      </c>
      <c r="B3952" s="5" t="s">
        <v>89</v>
      </c>
      <c r="C3952" s="5" t="s">
        <v>249</v>
      </c>
      <c r="D3952" s="5" t="s">
        <v>248</v>
      </c>
      <c r="E3952" s="5">
        <v>1873</v>
      </c>
    </row>
    <row r="3953" spans="1:5" x14ac:dyDescent="0.2">
      <c r="A3953" s="5" t="s">
        <v>322</v>
      </c>
      <c r="B3953" s="5" t="s">
        <v>89</v>
      </c>
      <c r="C3953" s="5" t="s">
        <v>247</v>
      </c>
      <c r="D3953" s="5" t="s">
        <v>246</v>
      </c>
      <c r="E3953" s="5">
        <v>19024</v>
      </c>
    </row>
    <row r="3954" spans="1:5" x14ac:dyDescent="0.2">
      <c r="A3954" s="5" t="s">
        <v>322</v>
      </c>
      <c r="B3954" s="5" t="s">
        <v>89</v>
      </c>
      <c r="C3954" s="5" t="s">
        <v>245</v>
      </c>
      <c r="D3954" s="5" t="s">
        <v>244</v>
      </c>
      <c r="E3954" s="5">
        <v>20249</v>
      </c>
    </row>
    <row r="3955" spans="1:5" x14ac:dyDescent="0.2">
      <c r="A3955" s="5" t="s">
        <v>322</v>
      </c>
      <c r="B3955" s="5" t="s">
        <v>89</v>
      </c>
      <c r="C3955" s="5" t="s">
        <v>243</v>
      </c>
      <c r="D3955" s="5" t="s">
        <v>242</v>
      </c>
      <c r="E3955" s="5">
        <v>13154</v>
      </c>
    </row>
    <row r="3956" spans="1:5" x14ac:dyDescent="0.2">
      <c r="A3956" s="5" t="s">
        <v>322</v>
      </c>
      <c r="B3956" s="5" t="s">
        <v>89</v>
      </c>
      <c r="C3956" s="5" t="s">
        <v>241</v>
      </c>
      <c r="D3956" s="5" t="s">
        <v>240</v>
      </c>
      <c r="E3956" s="5">
        <v>619</v>
      </c>
    </row>
    <row r="3957" spans="1:5" x14ac:dyDescent="0.2">
      <c r="A3957" s="5" t="s">
        <v>322</v>
      </c>
      <c r="B3957" s="5" t="s">
        <v>89</v>
      </c>
      <c r="C3957" s="5" t="s">
        <v>239</v>
      </c>
      <c r="D3957" s="5" t="s">
        <v>238</v>
      </c>
      <c r="E3957" s="5">
        <v>839</v>
      </c>
    </row>
    <row r="3958" spans="1:5" x14ac:dyDescent="0.2">
      <c r="A3958" s="5" t="s">
        <v>322</v>
      </c>
      <c r="B3958" s="5" t="s">
        <v>89</v>
      </c>
      <c r="C3958" s="5" t="s">
        <v>237</v>
      </c>
      <c r="D3958" s="5" t="s">
        <v>236</v>
      </c>
      <c r="E3958" s="5">
        <v>403</v>
      </c>
    </row>
    <row r="3959" spans="1:5" x14ac:dyDescent="0.2">
      <c r="A3959" s="5" t="s">
        <v>322</v>
      </c>
      <c r="B3959" s="5" t="s">
        <v>89</v>
      </c>
      <c r="C3959" s="5" t="s">
        <v>235</v>
      </c>
      <c r="D3959" s="5" t="s">
        <v>234</v>
      </c>
      <c r="E3959" s="5">
        <v>4530</v>
      </c>
    </row>
    <row r="3960" spans="1:5" x14ac:dyDescent="0.2">
      <c r="A3960" s="5" t="s">
        <v>322</v>
      </c>
      <c r="B3960" s="5" t="s">
        <v>89</v>
      </c>
      <c r="C3960" s="5" t="s">
        <v>233</v>
      </c>
      <c r="D3960" s="5" t="s">
        <v>232</v>
      </c>
      <c r="E3960" s="5">
        <v>397</v>
      </c>
    </row>
    <row r="3961" spans="1:5" x14ac:dyDescent="0.2">
      <c r="A3961" s="5" t="s">
        <v>322</v>
      </c>
      <c r="B3961" s="5" t="s">
        <v>89</v>
      </c>
      <c r="C3961" s="5" t="s">
        <v>231</v>
      </c>
      <c r="D3961" s="5" t="s">
        <v>230</v>
      </c>
      <c r="E3961" s="5">
        <v>100</v>
      </c>
    </row>
    <row r="3962" spans="1:5" x14ac:dyDescent="0.2">
      <c r="A3962" s="5" t="s">
        <v>322</v>
      </c>
      <c r="B3962" s="5" t="s">
        <v>89</v>
      </c>
      <c r="C3962" s="5" t="s">
        <v>229</v>
      </c>
      <c r="D3962" s="5" t="s">
        <v>228</v>
      </c>
      <c r="E3962" s="5">
        <v>5102</v>
      </c>
    </row>
    <row r="3963" spans="1:5" x14ac:dyDescent="0.2">
      <c r="A3963" s="5" t="s">
        <v>322</v>
      </c>
      <c r="B3963" s="5" t="s">
        <v>89</v>
      </c>
      <c r="C3963" s="5" t="s">
        <v>227</v>
      </c>
      <c r="D3963" s="5" t="s">
        <v>226</v>
      </c>
      <c r="E3963" s="5">
        <v>1163</v>
      </c>
    </row>
    <row r="3964" spans="1:5" x14ac:dyDescent="0.2">
      <c r="A3964" s="5" t="s">
        <v>322</v>
      </c>
      <c r="B3964" s="5" t="s">
        <v>89</v>
      </c>
      <c r="C3964" s="5" t="s">
        <v>225</v>
      </c>
      <c r="D3964" s="5" t="s">
        <v>224</v>
      </c>
      <c r="E3964" s="5">
        <v>8317</v>
      </c>
    </row>
    <row r="3965" spans="1:5" x14ac:dyDescent="0.2">
      <c r="A3965" s="5" t="s">
        <v>322</v>
      </c>
      <c r="B3965" s="5" t="s">
        <v>89</v>
      </c>
      <c r="C3965" s="5" t="s">
        <v>223</v>
      </c>
      <c r="D3965" s="5" t="s">
        <v>222</v>
      </c>
      <c r="E3965" s="5">
        <v>1712</v>
      </c>
    </row>
    <row r="3966" spans="1:5" x14ac:dyDescent="0.2">
      <c r="A3966" s="5" t="s">
        <v>322</v>
      </c>
      <c r="B3966" s="5" t="s">
        <v>89</v>
      </c>
      <c r="C3966" s="5" t="s">
        <v>221</v>
      </c>
      <c r="D3966" s="5" t="s">
        <v>220</v>
      </c>
      <c r="E3966" s="5">
        <v>1437</v>
      </c>
    </row>
    <row r="3967" spans="1:5" x14ac:dyDescent="0.2">
      <c r="A3967" s="5" t="s">
        <v>322</v>
      </c>
      <c r="B3967" s="5" t="s">
        <v>89</v>
      </c>
      <c r="C3967" s="5" t="s">
        <v>219</v>
      </c>
      <c r="D3967" s="5" t="s">
        <v>218</v>
      </c>
      <c r="E3967" s="5">
        <v>4516</v>
      </c>
    </row>
    <row r="3968" spans="1:5" x14ac:dyDescent="0.2">
      <c r="A3968" s="5" t="s">
        <v>322</v>
      </c>
      <c r="B3968" s="5" t="s">
        <v>89</v>
      </c>
      <c r="C3968" s="5" t="s">
        <v>217</v>
      </c>
      <c r="D3968" s="5" t="s">
        <v>216</v>
      </c>
      <c r="E3968" s="5">
        <v>653</v>
      </c>
    </row>
    <row r="3969" spans="1:5" x14ac:dyDescent="0.2">
      <c r="A3969" s="5" t="s">
        <v>322</v>
      </c>
      <c r="B3969" s="5" t="s">
        <v>89</v>
      </c>
      <c r="C3969" s="5" t="s">
        <v>215</v>
      </c>
      <c r="D3969" s="5" t="s">
        <v>214</v>
      </c>
      <c r="E3969" s="5">
        <v>45276</v>
      </c>
    </row>
    <row r="3970" spans="1:5" x14ac:dyDescent="0.2">
      <c r="A3970" s="5" t="s">
        <v>322</v>
      </c>
      <c r="B3970" s="5" t="s">
        <v>89</v>
      </c>
      <c r="C3970" s="5" t="s">
        <v>213</v>
      </c>
      <c r="D3970" s="5" t="s">
        <v>212</v>
      </c>
      <c r="E3970" s="5">
        <v>14014</v>
      </c>
    </row>
    <row r="3971" spans="1:5" x14ac:dyDescent="0.2">
      <c r="A3971" s="5" t="s">
        <v>322</v>
      </c>
      <c r="B3971" s="5" t="s">
        <v>89</v>
      </c>
      <c r="C3971" s="5" t="s">
        <v>211</v>
      </c>
      <c r="D3971" s="5" t="s">
        <v>210</v>
      </c>
      <c r="E3971" s="5">
        <v>5161</v>
      </c>
    </row>
    <row r="3972" spans="1:5" x14ac:dyDescent="0.2">
      <c r="A3972" s="5" t="s">
        <v>322</v>
      </c>
      <c r="B3972" s="5" t="s">
        <v>89</v>
      </c>
      <c r="C3972" s="5" t="s">
        <v>209</v>
      </c>
      <c r="D3972" s="5" t="s">
        <v>208</v>
      </c>
      <c r="E3972" s="5">
        <v>1962</v>
      </c>
    </row>
    <row r="3973" spans="1:5" x14ac:dyDescent="0.2">
      <c r="A3973" s="5" t="s">
        <v>322</v>
      </c>
      <c r="B3973" s="5" t="s">
        <v>89</v>
      </c>
      <c r="C3973" s="5" t="s">
        <v>207</v>
      </c>
      <c r="D3973" s="5" t="s">
        <v>206</v>
      </c>
      <c r="E3973" s="5">
        <v>6335</v>
      </c>
    </row>
    <row r="3974" spans="1:5" x14ac:dyDescent="0.2">
      <c r="A3974" s="5" t="s">
        <v>322</v>
      </c>
      <c r="B3974" s="5" t="s">
        <v>89</v>
      </c>
      <c r="C3974" s="5" t="s">
        <v>205</v>
      </c>
      <c r="D3974" s="5" t="s">
        <v>204</v>
      </c>
      <c r="E3974" s="5">
        <v>555</v>
      </c>
    </row>
    <row r="3975" spans="1:5" x14ac:dyDescent="0.2">
      <c r="A3975" s="5" t="s">
        <v>322</v>
      </c>
      <c r="B3975" s="5" t="s">
        <v>89</v>
      </c>
      <c r="C3975" s="5" t="s">
        <v>203</v>
      </c>
      <c r="D3975" s="5" t="s">
        <v>202</v>
      </c>
      <c r="E3975" s="5">
        <v>31262</v>
      </c>
    </row>
    <row r="3976" spans="1:5" x14ac:dyDescent="0.2">
      <c r="A3976" s="5" t="s">
        <v>322</v>
      </c>
      <c r="B3976" s="5" t="s">
        <v>89</v>
      </c>
      <c r="C3976" s="5" t="s">
        <v>201</v>
      </c>
      <c r="D3976" s="5" t="s">
        <v>200</v>
      </c>
      <c r="E3976" s="5">
        <v>28274</v>
      </c>
    </row>
    <row r="3977" spans="1:5" x14ac:dyDescent="0.2">
      <c r="A3977" s="5" t="s">
        <v>322</v>
      </c>
      <c r="B3977" s="5" t="s">
        <v>89</v>
      </c>
      <c r="C3977" s="5" t="s">
        <v>199</v>
      </c>
      <c r="D3977" s="5" t="s">
        <v>198</v>
      </c>
      <c r="E3977" s="5">
        <v>2988</v>
      </c>
    </row>
    <row r="3978" spans="1:5" x14ac:dyDescent="0.2">
      <c r="A3978" s="5" t="s">
        <v>322</v>
      </c>
      <c r="B3978" s="5" t="s">
        <v>89</v>
      </c>
      <c r="C3978" s="5" t="s">
        <v>197</v>
      </c>
      <c r="D3978" s="5" t="s">
        <v>196</v>
      </c>
      <c r="E3978" s="5">
        <v>30826</v>
      </c>
    </row>
    <row r="3979" spans="1:5" x14ac:dyDescent="0.2">
      <c r="A3979" s="5" t="s">
        <v>322</v>
      </c>
      <c r="B3979" s="5" t="s">
        <v>89</v>
      </c>
      <c r="C3979" s="5" t="s">
        <v>195</v>
      </c>
      <c r="D3979" s="5" t="s">
        <v>194</v>
      </c>
      <c r="E3979" s="5">
        <v>14959</v>
      </c>
    </row>
    <row r="3980" spans="1:5" x14ac:dyDescent="0.2">
      <c r="A3980" s="5" t="s">
        <v>322</v>
      </c>
      <c r="B3980" s="5" t="s">
        <v>89</v>
      </c>
      <c r="C3980" s="5" t="s">
        <v>193</v>
      </c>
      <c r="D3980" s="5" t="s">
        <v>192</v>
      </c>
      <c r="E3980" s="5">
        <v>2306</v>
      </c>
    </row>
    <row r="3981" spans="1:5" x14ac:dyDescent="0.2">
      <c r="A3981" s="5" t="s">
        <v>322</v>
      </c>
      <c r="B3981" s="5" t="s">
        <v>89</v>
      </c>
      <c r="C3981" s="5" t="s">
        <v>191</v>
      </c>
      <c r="D3981" s="5" t="s">
        <v>190</v>
      </c>
      <c r="E3981" s="5">
        <v>1739</v>
      </c>
    </row>
    <row r="3982" spans="1:5" x14ac:dyDescent="0.2">
      <c r="A3982" s="5" t="s">
        <v>322</v>
      </c>
      <c r="B3982" s="5" t="s">
        <v>89</v>
      </c>
      <c r="C3982" s="5" t="s">
        <v>189</v>
      </c>
      <c r="D3982" s="5" t="s">
        <v>188</v>
      </c>
      <c r="E3982" s="5">
        <v>10913</v>
      </c>
    </row>
    <row r="3983" spans="1:5" x14ac:dyDescent="0.2">
      <c r="A3983" s="5" t="s">
        <v>322</v>
      </c>
      <c r="B3983" s="5" t="s">
        <v>89</v>
      </c>
      <c r="C3983" s="5" t="s">
        <v>187</v>
      </c>
      <c r="D3983" s="5" t="s">
        <v>186</v>
      </c>
      <c r="E3983" s="5">
        <v>4433</v>
      </c>
    </row>
    <row r="3984" spans="1:5" x14ac:dyDescent="0.2">
      <c r="A3984" s="5" t="s">
        <v>322</v>
      </c>
      <c r="B3984" s="5" t="s">
        <v>89</v>
      </c>
      <c r="C3984" s="5" t="s">
        <v>185</v>
      </c>
      <c r="D3984" s="5" t="s">
        <v>184</v>
      </c>
      <c r="E3984" s="5">
        <v>11434</v>
      </c>
    </row>
    <row r="3985" spans="1:5" x14ac:dyDescent="0.2">
      <c r="A3985" s="5" t="s">
        <v>322</v>
      </c>
      <c r="B3985" s="5" t="s">
        <v>89</v>
      </c>
      <c r="C3985" s="5" t="s">
        <v>183</v>
      </c>
      <c r="D3985" s="5" t="s">
        <v>182</v>
      </c>
      <c r="E3985" s="5">
        <v>10653</v>
      </c>
    </row>
    <row r="3986" spans="1:5" x14ac:dyDescent="0.2">
      <c r="A3986" s="5" t="s">
        <v>322</v>
      </c>
      <c r="B3986" s="5" t="s">
        <v>89</v>
      </c>
      <c r="C3986" s="5" t="s">
        <v>181</v>
      </c>
      <c r="D3986" s="5" t="s">
        <v>180</v>
      </c>
      <c r="E3986" s="5">
        <v>781</v>
      </c>
    </row>
    <row r="3987" spans="1:5" x14ac:dyDescent="0.2">
      <c r="A3987" s="5" t="s">
        <v>322</v>
      </c>
      <c r="B3987" s="5" t="s">
        <v>89</v>
      </c>
      <c r="C3987" s="5" t="s">
        <v>179</v>
      </c>
      <c r="D3987" s="5" t="s">
        <v>178</v>
      </c>
      <c r="E3987" s="5">
        <v>29538</v>
      </c>
    </row>
    <row r="3988" spans="1:5" x14ac:dyDescent="0.2">
      <c r="A3988" s="5" t="s">
        <v>322</v>
      </c>
      <c r="B3988" s="5" t="s">
        <v>89</v>
      </c>
      <c r="C3988" s="5" t="s">
        <v>177</v>
      </c>
      <c r="D3988" s="5" t="s">
        <v>176</v>
      </c>
      <c r="E3988" s="5">
        <v>2813</v>
      </c>
    </row>
    <row r="3989" spans="1:5" x14ac:dyDescent="0.2">
      <c r="A3989" s="5" t="s">
        <v>322</v>
      </c>
      <c r="B3989" s="5" t="s">
        <v>89</v>
      </c>
      <c r="C3989" s="5" t="s">
        <v>175</v>
      </c>
      <c r="D3989" s="5" t="s">
        <v>174</v>
      </c>
      <c r="E3989" s="5">
        <v>26725</v>
      </c>
    </row>
    <row r="3990" spans="1:5" x14ac:dyDescent="0.2">
      <c r="A3990" s="5" t="s">
        <v>322</v>
      </c>
      <c r="B3990" s="5" t="s">
        <v>89</v>
      </c>
      <c r="C3990" s="5" t="s">
        <v>173</v>
      </c>
      <c r="D3990" s="5" t="s">
        <v>172</v>
      </c>
      <c r="E3990" s="5">
        <v>13225</v>
      </c>
    </row>
    <row r="3991" spans="1:5" x14ac:dyDescent="0.2">
      <c r="A3991" s="5" t="s">
        <v>322</v>
      </c>
      <c r="B3991" s="5" t="s">
        <v>89</v>
      </c>
      <c r="C3991" s="5" t="s">
        <v>171</v>
      </c>
      <c r="D3991" s="5" t="s">
        <v>170</v>
      </c>
      <c r="E3991" s="5">
        <v>12111</v>
      </c>
    </row>
    <row r="3992" spans="1:5" x14ac:dyDescent="0.2">
      <c r="A3992" s="5" t="s">
        <v>322</v>
      </c>
      <c r="B3992" s="5" t="s">
        <v>89</v>
      </c>
      <c r="C3992" s="5" t="s">
        <v>169</v>
      </c>
      <c r="D3992" s="5" t="s">
        <v>168</v>
      </c>
      <c r="E3992" s="5">
        <v>1389</v>
      </c>
    </row>
    <row r="3993" spans="1:5" x14ac:dyDescent="0.2">
      <c r="A3993" s="5" t="s">
        <v>322</v>
      </c>
      <c r="B3993" s="5" t="s">
        <v>89</v>
      </c>
      <c r="C3993" s="5" t="s">
        <v>167</v>
      </c>
      <c r="D3993" s="5" t="s">
        <v>166</v>
      </c>
      <c r="E3993" s="5">
        <v>11703</v>
      </c>
    </row>
    <row r="3994" spans="1:5" x14ac:dyDescent="0.2">
      <c r="A3994" s="5" t="s">
        <v>322</v>
      </c>
      <c r="B3994" s="5" t="s">
        <v>89</v>
      </c>
      <c r="C3994" s="5" t="s">
        <v>165</v>
      </c>
      <c r="D3994" s="5" t="s">
        <v>164</v>
      </c>
      <c r="E3994" s="5">
        <v>2988</v>
      </c>
    </row>
    <row r="3995" spans="1:5" x14ac:dyDescent="0.2">
      <c r="A3995" s="5" t="s">
        <v>322</v>
      </c>
      <c r="B3995" s="5" t="s">
        <v>89</v>
      </c>
      <c r="C3995" s="5" t="s">
        <v>163</v>
      </c>
      <c r="D3995" s="5" t="s">
        <v>162</v>
      </c>
      <c r="E3995" s="5">
        <v>2110</v>
      </c>
    </row>
    <row r="3996" spans="1:5" x14ac:dyDescent="0.2">
      <c r="A3996" s="5" t="s">
        <v>322</v>
      </c>
      <c r="B3996" s="5" t="s">
        <v>89</v>
      </c>
      <c r="C3996" s="5" t="s">
        <v>161</v>
      </c>
      <c r="D3996" s="5" t="s">
        <v>160</v>
      </c>
      <c r="E3996" s="5">
        <v>878</v>
      </c>
    </row>
    <row r="3997" spans="1:5" x14ac:dyDescent="0.2">
      <c r="A3997" s="5" t="s">
        <v>322</v>
      </c>
      <c r="B3997" s="5" t="s">
        <v>89</v>
      </c>
      <c r="C3997" s="5" t="s">
        <v>159</v>
      </c>
      <c r="D3997" s="5" t="s">
        <v>158</v>
      </c>
      <c r="E3997" s="5">
        <v>8715</v>
      </c>
    </row>
    <row r="3998" spans="1:5" x14ac:dyDescent="0.2">
      <c r="A3998" s="5" t="s">
        <v>322</v>
      </c>
      <c r="B3998" s="5" t="s">
        <v>89</v>
      </c>
      <c r="C3998" s="5" t="s">
        <v>157</v>
      </c>
      <c r="D3998" s="5" t="s">
        <v>156</v>
      </c>
      <c r="E3998" s="5">
        <v>2137</v>
      </c>
    </row>
    <row r="3999" spans="1:5" x14ac:dyDescent="0.2">
      <c r="A3999" s="5" t="s">
        <v>322</v>
      </c>
      <c r="B3999" s="5" t="s">
        <v>89</v>
      </c>
      <c r="C3999" s="5" t="s">
        <v>155</v>
      </c>
      <c r="D3999" s="5" t="s">
        <v>154</v>
      </c>
      <c r="E3999" s="5">
        <v>6578</v>
      </c>
    </row>
    <row r="4000" spans="1:5" x14ac:dyDescent="0.2">
      <c r="A4000" s="5" t="s">
        <v>322</v>
      </c>
      <c r="B4000" s="5" t="s">
        <v>89</v>
      </c>
      <c r="C4000" s="5" t="s">
        <v>153</v>
      </c>
      <c r="D4000" s="5" t="s">
        <v>152</v>
      </c>
      <c r="E4000" s="5">
        <v>7301</v>
      </c>
    </row>
    <row r="4001" spans="1:5" x14ac:dyDescent="0.2">
      <c r="A4001" s="5" t="s">
        <v>322</v>
      </c>
      <c r="B4001" s="5" t="s">
        <v>89</v>
      </c>
      <c r="C4001" s="5" t="s">
        <v>151</v>
      </c>
      <c r="D4001" s="5" t="s">
        <v>150</v>
      </c>
      <c r="E4001" s="5">
        <v>34608</v>
      </c>
    </row>
    <row r="4002" spans="1:5" x14ac:dyDescent="0.2">
      <c r="A4002" s="5" t="s">
        <v>322</v>
      </c>
      <c r="B4002" s="5" t="s">
        <v>89</v>
      </c>
      <c r="C4002" s="5" t="s">
        <v>149</v>
      </c>
      <c r="D4002" s="5" t="s">
        <v>148</v>
      </c>
      <c r="E4002" s="5">
        <v>6791</v>
      </c>
    </row>
    <row r="4003" spans="1:5" x14ac:dyDescent="0.2">
      <c r="A4003" s="5" t="s">
        <v>322</v>
      </c>
      <c r="B4003" s="5" t="s">
        <v>89</v>
      </c>
      <c r="C4003" s="5" t="s">
        <v>147</v>
      </c>
      <c r="D4003" s="5" t="s">
        <v>146</v>
      </c>
      <c r="E4003" s="5">
        <v>1253</v>
      </c>
    </row>
    <row r="4004" spans="1:5" x14ac:dyDescent="0.2">
      <c r="A4004" s="5" t="s">
        <v>322</v>
      </c>
      <c r="B4004" s="5" t="s">
        <v>89</v>
      </c>
      <c r="C4004" s="5" t="s">
        <v>145</v>
      </c>
      <c r="D4004" s="5" t="s">
        <v>144</v>
      </c>
      <c r="E4004" s="5">
        <v>26564</v>
      </c>
    </row>
    <row r="4005" spans="1:5" x14ac:dyDescent="0.2">
      <c r="A4005" s="5" t="s">
        <v>322</v>
      </c>
      <c r="B4005" s="5" t="s">
        <v>89</v>
      </c>
      <c r="C4005" s="5" t="s">
        <v>141</v>
      </c>
      <c r="D4005" s="5" t="s">
        <v>143</v>
      </c>
      <c r="E4005" s="5" t="s">
        <v>142</v>
      </c>
    </row>
    <row r="4006" spans="1:5" x14ac:dyDescent="0.2">
      <c r="A4006" s="5" t="s">
        <v>322</v>
      </c>
      <c r="B4006" s="5" t="s">
        <v>89</v>
      </c>
      <c r="C4006" s="5" t="s">
        <v>141</v>
      </c>
      <c r="D4006" s="5" t="s">
        <v>140</v>
      </c>
      <c r="E4006" s="5">
        <v>3135</v>
      </c>
    </row>
    <row r="4007" spans="1:5" x14ac:dyDescent="0.2">
      <c r="A4007" s="5" t="s">
        <v>322</v>
      </c>
      <c r="B4007" s="5" t="s">
        <v>89</v>
      </c>
      <c r="C4007" s="5" t="s">
        <v>139</v>
      </c>
      <c r="D4007" s="5" t="s">
        <v>138</v>
      </c>
      <c r="E4007" s="5">
        <v>39273</v>
      </c>
    </row>
    <row r="4008" spans="1:5" x14ac:dyDescent="0.2">
      <c r="A4008" s="5" t="s">
        <v>322</v>
      </c>
      <c r="B4008" s="5" t="s">
        <v>89</v>
      </c>
      <c r="C4008" s="5" t="s">
        <v>137</v>
      </c>
      <c r="D4008" s="5" t="s">
        <v>136</v>
      </c>
      <c r="E4008" s="5">
        <v>14607</v>
      </c>
    </row>
    <row r="4009" spans="1:5" x14ac:dyDescent="0.2">
      <c r="A4009" s="5" t="s">
        <v>322</v>
      </c>
      <c r="B4009" s="5" t="s">
        <v>89</v>
      </c>
      <c r="C4009" s="5" t="s">
        <v>135</v>
      </c>
      <c r="D4009" s="5" t="s">
        <v>134</v>
      </c>
      <c r="E4009" s="5">
        <v>58198</v>
      </c>
    </row>
    <row r="4010" spans="1:5" x14ac:dyDescent="0.2">
      <c r="A4010" s="5" t="s">
        <v>322</v>
      </c>
      <c r="B4010" s="5" t="s">
        <v>89</v>
      </c>
      <c r="C4010" s="5" t="s">
        <v>132</v>
      </c>
      <c r="D4010" s="5" t="s">
        <v>131</v>
      </c>
      <c r="E4010" s="5">
        <v>186839</v>
      </c>
    </row>
    <row r="4011" spans="1:5" x14ac:dyDescent="0.2">
      <c r="A4011" s="5" t="s">
        <v>321</v>
      </c>
      <c r="B4011" s="5" t="s">
        <v>91</v>
      </c>
      <c r="C4011" s="5" t="s">
        <v>314</v>
      </c>
      <c r="D4011" s="5" t="s">
        <v>313</v>
      </c>
      <c r="E4011" s="5">
        <v>1449520</v>
      </c>
    </row>
    <row r="4012" spans="1:5" x14ac:dyDescent="0.2">
      <c r="A4012" s="5" t="s">
        <v>321</v>
      </c>
      <c r="B4012" s="5" t="s">
        <v>91</v>
      </c>
      <c r="C4012" s="5" t="s">
        <v>312</v>
      </c>
      <c r="D4012" s="5" t="s">
        <v>311</v>
      </c>
      <c r="E4012" s="5">
        <v>1295582</v>
      </c>
    </row>
    <row r="4013" spans="1:5" x14ac:dyDescent="0.2">
      <c r="A4013" s="5" t="s">
        <v>321</v>
      </c>
      <c r="B4013" s="5" t="s">
        <v>91</v>
      </c>
      <c r="C4013" s="5" t="s">
        <v>310</v>
      </c>
      <c r="D4013" s="5" t="s">
        <v>309</v>
      </c>
      <c r="E4013" s="5">
        <v>9414</v>
      </c>
    </row>
    <row r="4014" spans="1:5" x14ac:dyDescent="0.2">
      <c r="A4014" s="5" t="s">
        <v>321</v>
      </c>
      <c r="B4014" s="5" t="s">
        <v>91</v>
      </c>
      <c r="C4014" s="5" t="s">
        <v>308</v>
      </c>
      <c r="D4014" s="5" t="s">
        <v>307</v>
      </c>
      <c r="E4014" s="5">
        <v>7586</v>
      </c>
    </row>
    <row r="4015" spans="1:5" x14ac:dyDescent="0.2">
      <c r="A4015" s="5" t="s">
        <v>321</v>
      </c>
      <c r="B4015" s="5" t="s">
        <v>91</v>
      </c>
      <c r="C4015" s="5" t="s">
        <v>306</v>
      </c>
      <c r="D4015" s="5" t="s">
        <v>305</v>
      </c>
      <c r="E4015" s="5">
        <v>1828</v>
      </c>
    </row>
    <row r="4016" spans="1:5" x14ac:dyDescent="0.2">
      <c r="A4016" s="5" t="s">
        <v>321</v>
      </c>
      <c r="B4016" s="5" t="s">
        <v>91</v>
      </c>
      <c r="C4016" s="5" t="s">
        <v>304</v>
      </c>
      <c r="D4016" s="5" t="s">
        <v>303</v>
      </c>
      <c r="E4016" s="5">
        <v>186088</v>
      </c>
    </row>
    <row r="4017" spans="1:5" x14ac:dyDescent="0.2">
      <c r="A4017" s="5" t="s">
        <v>321</v>
      </c>
      <c r="B4017" s="5" t="s">
        <v>91</v>
      </c>
      <c r="C4017" s="5" t="s">
        <v>302</v>
      </c>
      <c r="D4017" s="5" t="s">
        <v>301</v>
      </c>
      <c r="E4017" s="5">
        <v>154320</v>
      </c>
    </row>
    <row r="4018" spans="1:5" x14ac:dyDescent="0.2">
      <c r="A4018" s="5" t="s">
        <v>321</v>
      </c>
      <c r="B4018" s="5" t="s">
        <v>91</v>
      </c>
      <c r="C4018" s="5" t="s">
        <v>300</v>
      </c>
      <c r="D4018" s="5" t="s">
        <v>299</v>
      </c>
      <c r="E4018" s="5">
        <v>3022</v>
      </c>
    </row>
    <row r="4019" spans="1:5" x14ac:dyDescent="0.2">
      <c r="A4019" s="5" t="s">
        <v>321</v>
      </c>
      <c r="B4019" s="5" t="s">
        <v>91</v>
      </c>
      <c r="C4019" s="5" t="s">
        <v>298</v>
      </c>
      <c r="D4019" s="5" t="s">
        <v>297</v>
      </c>
      <c r="E4019" s="5">
        <v>28745</v>
      </c>
    </row>
    <row r="4020" spans="1:5" x14ac:dyDescent="0.2">
      <c r="A4020" s="5" t="s">
        <v>321</v>
      </c>
      <c r="B4020" s="5" t="s">
        <v>91</v>
      </c>
      <c r="C4020" s="5" t="s">
        <v>296</v>
      </c>
      <c r="D4020" s="5" t="s">
        <v>295</v>
      </c>
      <c r="E4020" s="5">
        <v>33233</v>
      </c>
    </row>
    <row r="4021" spans="1:5" x14ac:dyDescent="0.2">
      <c r="A4021" s="5" t="s">
        <v>321</v>
      </c>
      <c r="B4021" s="5" t="s">
        <v>91</v>
      </c>
      <c r="C4021" s="5" t="s">
        <v>294</v>
      </c>
      <c r="D4021" s="5" t="s">
        <v>293</v>
      </c>
      <c r="E4021" s="5">
        <v>68739</v>
      </c>
    </row>
    <row r="4022" spans="1:5" x14ac:dyDescent="0.2">
      <c r="A4022" s="5" t="s">
        <v>321</v>
      </c>
      <c r="B4022" s="5" t="s">
        <v>91</v>
      </c>
      <c r="C4022" s="5" t="s">
        <v>292</v>
      </c>
      <c r="D4022" s="5" t="s">
        <v>291</v>
      </c>
      <c r="E4022" s="5">
        <v>215785</v>
      </c>
    </row>
    <row r="4023" spans="1:5" x14ac:dyDescent="0.2">
      <c r="A4023" s="5" t="s">
        <v>321</v>
      </c>
      <c r="B4023" s="5" t="s">
        <v>91</v>
      </c>
      <c r="C4023" s="5" t="s">
        <v>290</v>
      </c>
      <c r="D4023" s="5" t="s">
        <v>289</v>
      </c>
      <c r="E4023" s="5">
        <v>92718</v>
      </c>
    </row>
    <row r="4024" spans="1:5" x14ac:dyDescent="0.2">
      <c r="A4024" s="5" t="s">
        <v>321</v>
      </c>
      <c r="B4024" s="5" t="s">
        <v>91</v>
      </c>
      <c r="C4024" s="5" t="s">
        <v>288</v>
      </c>
      <c r="D4024" s="5" t="s">
        <v>287</v>
      </c>
      <c r="E4024" s="5">
        <v>1379</v>
      </c>
    </row>
    <row r="4025" spans="1:5" x14ac:dyDescent="0.2">
      <c r="A4025" s="5" t="s">
        <v>321</v>
      </c>
      <c r="B4025" s="5" t="s">
        <v>91</v>
      </c>
      <c r="C4025" s="5" t="s">
        <v>286</v>
      </c>
      <c r="D4025" s="5" t="s">
        <v>285</v>
      </c>
      <c r="E4025" s="5">
        <v>3589</v>
      </c>
    </row>
    <row r="4026" spans="1:5" x14ac:dyDescent="0.2">
      <c r="A4026" s="5" t="s">
        <v>321</v>
      </c>
      <c r="B4026" s="5" t="s">
        <v>91</v>
      </c>
      <c r="C4026" s="5" t="s">
        <v>284</v>
      </c>
      <c r="D4026" s="5" t="s">
        <v>283</v>
      </c>
      <c r="E4026" s="5">
        <v>3785</v>
      </c>
    </row>
    <row r="4027" spans="1:5" x14ac:dyDescent="0.2">
      <c r="A4027" s="5" t="s">
        <v>321</v>
      </c>
      <c r="B4027" s="5" t="s">
        <v>91</v>
      </c>
      <c r="C4027" s="5" t="s">
        <v>282</v>
      </c>
      <c r="D4027" s="5" t="s">
        <v>281</v>
      </c>
      <c r="E4027" s="5">
        <v>14719</v>
      </c>
    </row>
    <row r="4028" spans="1:5" x14ac:dyDescent="0.2">
      <c r="A4028" s="5" t="s">
        <v>321</v>
      </c>
      <c r="B4028" s="5" t="s">
        <v>91</v>
      </c>
      <c r="C4028" s="5" t="s">
        <v>280</v>
      </c>
      <c r="D4028" s="5" t="s">
        <v>279</v>
      </c>
      <c r="E4028" s="5">
        <v>18603</v>
      </c>
    </row>
    <row r="4029" spans="1:5" x14ac:dyDescent="0.2">
      <c r="A4029" s="5" t="s">
        <v>321</v>
      </c>
      <c r="B4029" s="5" t="s">
        <v>91</v>
      </c>
      <c r="C4029" s="5" t="s">
        <v>278</v>
      </c>
      <c r="D4029" s="5" t="s">
        <v>277</v>
      </c>
      <c r="E4029" s="5">
        <v>24911</v>
      </c>
    </row>
    <row r="4030" spans="1:5" x14ac:dyDescent="0.2">
      <c r="A4030" s="5" t="s">
        <v>321</v>
      </c>
      <c r="B4030" s="5" t="s">
        <v>91</v>
      </c>
      <c r="C4030" s="5" t="s">
        <v>276</v>
      </c>
      <c r="D4030" s="5" t="s">
        <v>275</v>
      </c>
      <c r="E4030" s="5">
        <v>2181</v>
      </c>
    </row>
    <row r="4031" spans="1:5" x14ac:dyDescent="0.2">
      <c r="A4031" s="5" t="s">
        <v>321</v>
      </c>
      <c r="B4031" s="5" t="s">
        <v>91</v>
      </c>
      <c r="C4031" s="5" t="s">
        <v>274</v>
      </c>
      <c r="D4031" s="5" t="s">
        <v>273</v>
      </c>
      <c r="E4031" s="5">
        <v>8700</v>
      </c>
    </row>
    <row r="4032" spans="1:5" x14ac:dyDescent="0.2">
      <c r="A4032" s="5" t="s">
        <v>321</v>
      </c>
      <c r="B4032" s="5" t="s">
        <v>91</v>
      </c>
      <c r="C4032" s="5" t="s">
        <v>272</v>
      </c>
      <c r="D4032" s="5" t="s">
        <v>271</v>
      </c>
      <c r="E4032" s="5">
        <v>10858</v>
      </c>
    </row>
    <row r="4033" spans="1:5" x14ac:dyDescent="0.2">
      <c r="A4033" s="5" t="s">
        <v>321</v>
      </c>
      <c r="B4033" s="5" t="s">
        <v>91</v>
      </c>
      <c r="C4033" s="5" t="s">
        <v>270</v>
      </c>
      <c r="D4033" s="5" t="s">
        <v>269</v>
      </c>
      <c r="E4033" s="5">
        <v>1237</v>
      </c>
    </row>
    <row r="4034" spans="1:5" x14ac:dyDescent="0.2">
      <c r="A4034" s="5" t="s">
        <v>321</v>
      </c>
      <c r="B4034" s="5" t="s">
        <v>91</v>
      </c>
      <c r="C4034" s="5" t="s">
        <v>268</v>
      </c>
      <c r="D4034" s="5" t="s">
        <v>267</v>
      </c>
      <c r="E4034" s="5">
        <v>2755</v>
      </c>
    </row>
    <row r="4035" spans="1:5" x14ac:dyDescent="0.2">
      <c r="A4035" s="5" t="s">
        <v>321</v>
      </c>
      <c r="B4035" s="5" t="s">
        <v>91</v>
      </c>
      <c r="C4035" s="5" t="s">
        <v>266</v>
      </c>
      <c r="D4035" s="5" t="s">
        <v>265</v>
      </c>
      <c r="E4035" s="5">
        <v>123067</v>
      </c>
    </row>
    <row r="4036" spans="1:5" x14ac:dyDescent="0.2">
      <c r="A4036" s="5" t="s">
        <v>321</v>
      </c>
      <c r="B4036" s="5" t="s">
        <v>91</v>
      </c>
      <c r="C4036" s="5" t="s">
        <v>264</v>
      </c>
      <c r="D4036" s="5" t="s">
        <v>263</v>
      </c>
      <c r="E4036" s="5">
        <v>11199</v>
      </c>
    </row>
    <row r="4037" spans="1:5" x14ac:dyDescent="0.2">
      <c r="A4037" s="5" t="s">
        <v>321</v>
      </c>
      <c r="B4037" s="5" t="s">
        <v>91</v>
      </c>
      <c r="C4037" s="5" t="s">
        <v>262</v>
      </c>
      <c r="D4037" s="5" t="s">
        <v>261</v>
      </c>
      <c r="E4037" s="5">
        <v>387</v>
      </c>
    </row>
    <row r="4038" spans="1:5" x14ac:dyDescent="0.2">
      <c r="A4038" s="5" t="s">
        <v>321</v>
      </c>
      <c r="B4038" s="5" t="s">
        <v>91</v>
      </c>
      <c r="C4038" s="5" t="s">
        <v>260</v>
      </c>
      <c r="D4038" s="5" t="s">
        <v>259</v>
      </c>
      <c r="E4038" s="5">
        <v>441</v>
      </c>
    </row>
    <row r="4039" spans="1:5" x14ac:dyDescent="0.2">
      <c r="A4039" s="5" t="s">
        <v>321</v>
      </c>
      <c r="B4039" s="5" t="s">
        <v>91</v>
      </c>
      <c r="C4039" s="5" t="s">
        <v>258</v>
      </c>
      <c r="D4039" s="5" t="s">
        <v>257</v>
      </c>
      <c r="E4039" s="5">
        <v>1877</v>
      </c>
    </row>
    <row r="4040" spans="1:5" x14ac:dyDescent="0.2">
      <c r="A4040" s="5" t="s">
        <v>321</v>
      </c>
      <c r="B4040" s="5" t="s">
        <v>91</v>
      </c>
      <c r="C4040" s="5" t="s">
        <v>255</v>
      </c>
      <c r="D4040" s="5" t="s">
        <v>254</v>
      </c>
      <c r="E4040" s="5">
        <v>2121</v>
      </c>
    </row>
    <row r="4041" spans="1:5" x14ac:dyDescent="0.2">
      <c r="A4041" s="5" t="s">
        <v>321</v>
      </c>
      <c r="B4041" s="5" t="s">
        <v>91</v>
      </c>
      <c r="C4041" s="5" t="s">
        <v>253</v>
      </c>
      <c r="D4041" s="5" t="s">
        <v>252</v>
      </c>
      <c r="E4041" s="5">
        <v>53270</v>
      </c>
    </row>
    <row r="4042" spans="1:5" x14ac:dyDescent="0.2">
      <c r="A4042" s="5" t="s">
        <v>321</v>
      </c>
      <c r="B4042" s="5" t="s">
        <v>91</v>
      </c>
      <c r="C4042" s="5" t="s">
        <v>251</v>
      </c>
      <c r="D4042" s="5" t="s">
        <v>250</v>
      </c>
      <c r="E4042" s="5">
        <v>48862</v>
      </c>
    </row>
    <row r="4043" spans="1:5" x14ac:dyDescent="0.2">
      <c r="A4043" s="5" t="s">
        <v>321</v>
      </c>
      <c r="B4043" s="5" t="s">
        <v>91</v>
      </c>
      <c r="C4043" s="5" t="s">
        <v>249</v>
      </c>
      <c r="D4043" s="5" t="s">
        <v>248</v>
      </c>
      <c r="E4043" s="5">
        <v>4912</v>
      </c>
    </row>
    <row r="4044" spans="1:5" x14ac:dyDescent="0.2">
      <c r="A4044" s="5" t="s">
        <v>321</v>
      </c>
      <c r="B4044" s="5" t="s">
        <v>91</v>
      </c>
      <c r="C4044" s="5" t="s">
        <v>247</v>
      </c>
      <c r="D4044" s="5" t="s">
        <v>246</v>
      </c>
      <c r="E4044" s="5">
        <v>101082</v>
      </c>
    </row>
    <row r="4045" spans="1:5" x14ac:dyDescent="0.2">
      <c r="A4045" s="5" t="s">
        <v>321</v>
      </c>
      <c r="B4045" s="5" t="s">
        <v>91</v>
      </c>
      <c r="C4045" s="5" t="s">
        <v>245</v>
      </c>
      <c r="D4045" s="5" t="s">
        <v>244</v>
      </c>
      <c r="E4045" s="5">
        <v>79407</v>
      </c>
    </row>
    <row r="4046" spans="1:5" x14ac:dyDescent="0.2">
      <c r="A4046" s="5" t="s">
        <v>321</v>
      </c>
      <c r="B4046" s="5" t="s">
        <v>91</v>
      </c>
      <c r="C4046" s="5" t="s">
        <v>243</v>
      </c>
      <c r="D4046" s="5" t="s">
        <v>242</v>
      </c>
      <c r="E4046" s="5">
        <v>51435</v>
      </c>
    </row>
    <row r="4047" spans="1:5" x14ac:dyDescent="0.2">
      <c r="A4047" s="5" t="s">
        <v>321</v>
      </c>
      <c r="B4047" s="5" t="s">
        <v>91</v>
      </c>
      <c r="C4047" s="5" t="s">
        <v>241</v>
      </c>
      <c r="D4047" s="5" t="s">
        <v>240</v>
      </c>
      <c r="E4047" s="5">
        <v>9006</v>
      </c>
    </row>
    <row r="4048" spans="1:5" x14ac:dyDescent="0.2">
      <c r="A4048" s="5" t="s">
        <v>321</v>
      </c>
      <c r="B4048" s="5" t="s">
        <v>91</v>
      </c>
      <c r="C4048" s="5" t="s">
        <v>239</v>
      </c>
      <c r="D4048" s="5" t="s">
        <v>238</v>
      </c>
      <c r="E4048" s="5">
        <v>3950</v>
      </c>
    </row>
    <row r="4049" spans="1:5" x14ac:dyDescent="0.2">
      <c r="A4049" s="5" t="s">
        <v>321</v>
      </c>
      <c r="B4049" s="5" t="s">
        <v>91</v>
      </c>
      <c r="C4049" s="5" t="s">
        <v>237</v>
      </c>
      <c r="D4049" s="5" t="s">
        <v>236</v>
      </c>
      <c r="E4049" s="5">
        <v>1224</v>
      </c>
    </row>
    <row r="4050" spans="1:5" x14ac:dyDescent="0.2">
      <c r="A4050" s="5" t="s">
        <v>321</v>
      </c>
      <c r="B4050" s="5" t="s">
        <v>91</v>
      </c>
      <c r="C4050" s="5" t="s">
        <v>235</v>
      </c>
      <c r="D4050" s="5" t="s">
        <v>234</v>
      </c>
      <c r="E4050" s="5">
        <v>13557</v>
      </c>
    </row>
    <row r="4051" spans="1:5" x14ac:dyDescent="0.2">
      <c r="A4051" s="5" t="s">
        <v>321</v>
      </c>
      <c r="B4051" s="5" t="s">
        <v>91</v>
      </c>
      <c r="C4051" s="5" t="s">
        <v>233</v>
      </c>
      <c r="D4051" s="5" t="s">
        <v>232</v>
      </c>
      <c r="E4051" s="5">
        <v>1318</v>
      </c>
    </row>
    <row r="4052" spans="1:5" x14ac:dyDescent="0.2">
      <c r="A4052" s="5" t="s">
        <v>321</v>
      </c>
      <c r="B4052" s="5" t="s">
        <v>91</v>
      </c>
      <c r="C4052" s="5" t="s">
        <v>231</v>
      </c>
      <c r="D4052" s="5" t="s">
        <v>230</v>
      </c>
      <c r="E4052" s="5">
        <v>7536</v>
      </c>
    </row>
    <row r="4053" spans="1:5" x14ac:dyDescent="0.2">
      <c r="A4053" s="5" t="s">
        <v>321</v>
      </c>
      <c r="B4053" s="5" t="s">
        <v>91</v>
      </c>
      <c r="C4053" s="5" t="s">
        <v>229</v>
      </c>
      <c r="D4053" s="5" t="s">
        <v>228</v>
      </c>
      <c r="E4053" s="5">
        <v>10370</v>
      </c>
    </row>
    <row r="4054" spans="1:5" x14ac:dyDescent="0.2">
      <c r="A4054" s="5" t="s">
        <v>321</v>
      </c>
      <c r="B4054" s="5" t="s">
        <v>91</v>
      </c>
      <c r="C4054" s="5" t="s">
        <v>227</v>
      </c>
      <c r="D4054" s="5" t="s">
        <v>226</v>
      </c>
      <c r="E4054" s="5">
        <v>4474</v>
      </c>
    </row>
    <row r="4055" spans="1:5" x14ac:dyDescent="0.2">
      <c r="A4055" s="5" t="s">
        <v>321</v>
      </c>
      <c r="B4055" s="5" t="s">
        <v>91</v>
      </c>
      <c r="C4055" s="5" t="s">
        <v>225</v>
      </c>
      <c r="D4055" s="5" t="s">
        <v>224</v>
      </c>
      <c r="E4055" s="5">
        <v>46850</v>
      </c>
    </row>
    <row r="4056" spans="1:5" x14ac:dyDescent="0.2">
      <c r="A4056" s="5" t="s">
        <v>321</v>
      </c>
      <c r="B4056" s="5" t="s">
        <v>91</v>
      </c>
      <c r="C4056" s="5" t="s">
        <v>223</v>
      </c>
      <c r="D4056" s="5" t="s">
        <v>222</v>
      </c>
      <c r="E4056" s="5">
        <v>9636</v>
      </c>
    </row>
    <row r="4057" spans="1:5" x14ac:dyDescent="0.2">
      <c r="A4057" s="5" t="s">
        <v>321</v>
      </c>
      <c r="B4057" s="5" t="s">
        <v>91</v>
      </c>
      <c r="C4057" s="5" t="s">
        <v>221</v>
      </c>
      <c r="D4057" s="5" t="s">
        <v>220</v>
      </c>
      <c r="E4057" s="5">
        <v>2986</v>
      </c>
    </row>
    <row r="4058" spans="1:5" x14ac:dyDescent="0.2">
      <c r="A4058" s="5" t="s">
        <v>321</v>
      </c>
      <c r="B4058" s="5" t="s">
        <v>91</v>
      </c>
      <c r="C4058" s="5" t="s">
        <v>219</v>
      </c>
      <c r="D4058" s="5" t="s">
        <v>218</v>
      </c>
      <c r="E4058" s="5">
        <v>29489</v>
      </c>
    </row>
    <row r="4059" spans="1:5" x14ac:dyDescent="0.2">
      <c r="A4059" s="5" t="s">
        <v>321</v>
      </c>
      <c r="B4059" s="5" t="s">
        <v>91</v>
      </c>
      <c r="C4059" s="5" t="s">
        <v>217</v>
      </c>
      <c r="D4059" s="5" t="s">
        <v>216</v>
      </c>
      <c r="E4059" s="5">
        <v>4738</v>
      </c>
    </row>
    <row r="4060" spans="1:5" x14ac:dyDescent="0.2">
      <c r="A4060" s="5" t="s">
        <v>321</v>
      </c>
      <c r="B4060" s="5" t="s">
        <v>91</v>
      </c>
      <c r="C4060" s="5" t="s">
        <v>215</v>
      </c>
      <c r="D4060" s="5" t="s">
        <v>214</v>
      </c>
      <c r="E4060" s="5">
        <v>197920</v>
      </c>
    </row>
    <row r="4061" spans="1:5" x14ac:dyDescent="0.2">
      <c r="A4061" s="5" t="s">
        <v>321</v>
      </c>
      <c r="B4061" s="5" t="s">
        <v>91</v>
      </c>
      <c r="C4061" s="5" t="s">
        <v>213</v>
      </c>
      <c r="D4061" s="5" t="s">
        <v>212</v>
      </c>
      <c r="E4061" s="5">
        <v>66442</v>
      </c>
    </row>
    <row r="4062" spans="1:5" x14ac:dyDescent="0.2">
      <c r="A4062" s="5" t="s">
        <v>321</v>
      </c>
      <c r="B4062" s="5" t="s">
        <v>91</v>
      </c>
      <c r="C4062" s="5" t="s">
        <v>211</v>
      </c>
      <c r="D4062" s="5" t="s">
        <v>210</v>
      </c>
      <c r="E4062" s="5">
        <v>29438</v>
      </c>
    </row>
    <row r="4063" spans="1:5" x14ac:dyDescent="0.2">
      <c r="A4063" s="5" t="s">
        <v>321</v>
      </c>
      <c r="B4063" s="5" t="s">
        <v>91</v>
      </c>
      <c r="C4063" s="5" t="s">
        <v>209</v>
      </c>
      <c r="D4063" s="5" t="s">
        <v>208</v>
      </c>
      <c r="E4063" s="5">
        <v>10785</v>
      </c>
    </row>
    <row r="4064" spans="1:5" x14ac:dyDescent="0.2">
      <c r="A4064" s="5" t="s">
        <v>321</v>
      </c>
      <c r="B4064" s="5" t="s">
        <v>91</v>
      </c>
      <c r="C4064" s="5" t="s">
        <v>207</v>
      </c>
      <c r="D4064" s="5" t="s">
        <v>206</v>
      </c>
      <c r="E4064" s="5">
        <v>24144</v>
      </c>
    </row>
    <row r="4065" spans="1:5" x14ac:dyDescent="0.2">
      <c r="A4065" s="5" t="s">
        <v>321</v>
      </c>
      <c r="B4065" s="5" t="s">
        <v>91</v>
      </c>
      <c r="C4065" s="5" t="s">
        <v>205</v>
      </c>
      <c r="D4065" s="5" t="s">
        <v>204</v>
      </c>
      <c r="E4065" s="5">
        <v>2076</v>
      </c>
    </row>
    <row r="4066" spans="1:5" x14ac:dyDescent="0.2">
      <c r="A4066" s="5" t="s">
        <v>321</v>
      </c>
      <c r="B4066" s="5" t="s">
        <v>91</v>
      </c>
      <c r="C4066" s="5" t="s">
        <v>203</v>
      </c>
      <c r="D4066" s="5" t="s">
        <v>202</v>
      </c>
      <c r="E4066" s="5">
        <v>131478</v>
      </c>
    </row>
    <row r="4067" spans="1:5" x14ac:dyDescent="0.2">
      <c r="A4067" s="5" t="s">
        <v>321</v>
      </c>
      <c r="B4067" s="5" t="s">
        <v>91</v>
      </c>
      <c r="C4067" s="5" t="s">
        <v>201</v>
      </c>
      <c r="D4067" s="5" t="s">
        <v>200</v>
      </c>
      <c r="E4067" s="5">
        <v>110617</v>
      </c>
    </row>
    <row r="4068" spans="1:5" x14ac:dyDescent="0.2">
      <c r="A4068" s="5" t="s">
        <v>321</v>
      </c>
      <c r="B4068" s="5" t="s">
        <v>91</v>
      </c>
      <c r="C4068" s="5" t="s">
        <v>199</v>
      </c>
      <c r="D4068" s="5" t="s">
        <v>198</v>
      </c>
      <c r="E4068" s="5">
        <v>20860</v>
      </c>
    </row>
    <row r="4069" spans="1:5" x14ac:dyDescent="0.2">
      <c r="A4069" s="5" t="s">
        <v>321</v>
      </c>
      <c r="B4069" s="5" t="s">
        <v>91</v>
      </c>
      <c r="C4069" s="5" t="s">
        <v>197</v>
      </c>
      <c r="D4069" s="5" t="s">
        <v>196</v>
      </c>
      <c r="E4069" s="5">
        <v>146255</v>
      </c>
    </row>
    <row r="4070" spans="1:5" x14ac:dyDescent="0.2">
      <c r="A4070" s="5" t="s">
        <v>321</v>
      </c>
      <c r="B4070" s="5" t="s">
        <v>91</v>
      </c>
      <c r="C4070" s="5" t="s">
        <v>195</v>
      </c>
      <c r="D4070" s="5" t="s">
        <v>194</v>
      </c>
      <c r="E4070" s="5">
        <v>88331</v>
      </c>
    </row>
    <row r="4071" spans="1:5" x14ac:dyDescent="0.2">
      <c r="A4071" s="5" t="s">
        <v>321</v>
      </c>
      <c r="B4071" s="5" t="s">
        <v>91</v>
      </c>
      <c r="C4071" s="5" t="s">
        <v>193</v>
      </c>
      <c r="D4071" s="5" t="s">
        <v>192</v>
      </c>
      <c r="E4071" s="5">
        <v>15376</v>
      </c>
    </row>
    <row r="4072" spans="1:5" x14ac:dyDescent="0.2">
      <c r="A4072" s="5" t="s">
        <v>321</v>
      </c>
      <c r="B4072" s="5" t="s">
        <v>91</v>
      </c>
      <c r="C4072" s="5" t="s">
        <v>191</v>
      </c>
      <c r="D4072" s="5" t="s">
        <v>190</v>
      </c>
      <c r="E4072" s="5">
        <v>16262</v>
      </c>
    </row>
    <row r="4073" spans="1:5" x14ac:dyDescent="0.2">
      <c r="A4073" s="5" t="s">
        <v>321</v>
      </c>
      <c r="B4073" s="5" t="s">
        <v>91</v>
      </c>
      <c r="C4073" s="5" t="s">
        <v>189</v>
      </c>
      <c r="D4073" s="5" t="s">
        <v>188</v>
      </c>
      <c r="E4073" s="5">
        <v>56693</v>
      </c>
    </row>
    <row r="4074" spans="1:5" x14ac:dyDescent="0.2">
      <c r="A4074" s="5" t="s">
        <v>321</v>
      </c>
      <c r="B4074" s="5" t="s">
        <v>91</v>
      </c>
      <c r="C4074" s="5" t="s">
        <v>187</v>
      </c>
      <c r="D4074" s="5" t="s">
        <v>186</v>
      </c>
      <c r="E4074" s="5">
        <v>14112</v>
      </c>
    </row>
    <row r="4075" spans="1:5" x14ac:dyDescent="0.2">
      <c r="A4075" s="5" t="s">
        <v>321</v>
      </c>
      <c r="B4075" s="5" t="s">
        <v>91</v>
      </c>
      <c r="C4075" s="5" t="s">
        <v>185</v>
      </c>
      <c r="D4075" s="5" t="s">
        <v>184</v>
      </c>
      <c r="E4075" s="5">
        <v>43812</v>
      </c>
    </row>
    <row r="4076" spans="1:5" x14ac:dyDescent="0.2">
      <c r="A4076" s="5" t="s">
        <v>321</v>
      </c>
      <c r="B4076" s="5" t="s">
        <v>91</v>
      </c>
      <c r="C4076" s="5" t="s">
        <v>183</v>
      </c>
      <c r="D4076" s="5" t="s">
        <v>182</v>
      </c>
      <c r="E4076" s="5">
        <v>40524</v>
      </c>
    </row>
    <row r="4077" spans="1:5" x14ac:dyDescent="0.2">
      <c r="A4077" s="5" t="s">
        <v>321</v>
      </c>
      <c r="B4077" s="5" t="s">
        <v>91</v>
      </c>
      <c r="C4077" s="5" t="s">
        <v>181</v>
      </c>
      <c r="D4077" s="5" t="s">
        <v>180</v>
      </c>
      <c r="E4077" s="5">
        <v>3288</v>
      </c>
    </row>
    <row r="4078" spans="1:5" x14ac:dyDescent="0.2">
      <c r="A4078" s="5" t="s">
        <v>321</v>
      </c>
      <c r="B4078" s="5" t="s">
        <v>91</v>
      </c>
      <c r="C4078" s="5" t="s">
        <v>179</v>
      </c>
      <c r="D4078" s="5" t="s">
        <v>178</v>
      </c>
      <c r="E4078" s="5">
        <v>86352</v>
      </c>
    </row>
    <row r="4079" spans="1:5" x14ac:dyDescent="0.2">
      <c r="A4079" s="5" t="s">
        <v>321</v>
      </c>
      <c r="B4079" s="5" t="s">
        <v>91</v>
      </c>
      <c r="C4079" s="5" t="s">
        <v>177</v>
      </c>
      <c r="D4079" s="5" t="s">
        <v>176</v>
      </c>
      <c r="E4079" s="5">
        <v>8627</v>
      </c>
    </row>
    <row r="4080" spans="1:5" x14ac:dyDescent="0.2">
      <c r="A4080" s="5" t="s">
        <v>321</v>
      </c>
      <c r="B4080" s="5" t="s">
        <v>91</v>
      </c>
      <c r="C4080" s="5" t="s">
        <v>175</v>
      </c>
      <c r="D4080" s="5" t="s">
        <v>174</v>
      </c>
      <c r="E4080" s="5">
        <v>77725</v>
      </c>
    </row>
    <row r="4081" spans="1:5" x14ac:dyDescent="0.2">
      <c r="A4081" s="5" t="s">
        <v>321</v>
      </c>
      <c r="B4081" s="5" t="s">
        <v>91</v>
      </c>
      <c r="C4081" s="5" t="s">
        <v>173</v>
      </c>
      <c r="D4081" s="5" t="s">
        <v>172</v>
      </c>
      <c r="E4081" s="5">
        <v>44839</v>
      </c>
    </row>
    <row r="4082" spans="1:5" x14ac:dyDescent="0.2">
      <c r="A4082" s="5" t="s">
        <v>321</v>
      </c>
      <c r="B4082" s="5" t="s">
        <v>91</v>
      </c>
      <c r="C4082" s="5" t="s">
        <v>171</v>
      </c>
      <c r="D4082" s="5" t="s">
        <v>170</v>
      </c>
      <c r="E4082" s="5">
        <v>28121</v>
      </c>
    </row>
    <row r="4083" spans="1:5" x14ac:dyDescent="0.2">
      <c r="A4083" s="5" t="s">
        <v>321</v>
      </c>
      <c r="B4083" s="5" t="s">
        <v>91</v>
      </c>
      <c r="C4083" s="5" t="s">
        <v>169</v>
      </c>
      <c r="D4083" s="5" t="s">
        <v>168</v>
      </c>
      <c r="E4083" s="5">
        <v>4765</v>
      </c>
    </row>
    <row r="4084" spans="1:5" x14ac:dyDescent="0.2">
      <c r="A4084" s="5" t="s">
        <v>321</v>
      </c>
      <c r="B4084" s="5" t="s">
        <v>91</v>
      </c>
      <c r="C4084" s="5" t="s">
        <v>167</v>
      </c>
      <c r="D4084" s="5" t="s">
        <v>166</v>
      </c>
      <c r="E4084" s="5">
        <v>43713</v>
      </c>
    </row>
    <row r="4085" spans="1:5" x14ac:dyDescent="0.2">
      <c r="A4085" s="5" t="s">
        <v>321</v>
      </c>
      <c r="B4085" s="5" t="s">
        <v>91</v>
      </c>
      <c r="C4085" s="5" t="s">
        <v>165</v>
      </c>
      <c r="D4085" s="5" t="s">
        <v>164</v>
      </c>
      <c r="E4085" s="5">
        <v>8304</v>
      </c>
    </row>
    <row r="4086" spans="1:5" x14ac:dyDescent="0.2">
      <c r="A4086" s="5" t="s">
        <v>321</v>
      </c>
      <c r="B4086" s="5" t="s">
        <v>91</v>
      </c>
      <c r="C4086" s="5" t="s">
        <v>163</v>
      </c>
      <c r="D4086" s="5" t="s">
        <v>162</v>
      </c>
      <c r="E4086" s="5">
        <v>4296</v>
      </c>
    </row>
    <row r="4087" spans="1:5" x14ac:dyDescent="0.2">
      <c r="A4087" s="5" t="s">
        <v>321</v>
      </c>
      <c r="B4087" s="5" t="s">
        <v>91</v>
      </c>
      <c r="C4087" s="5" t="s">
        <v>161</v>
      </c>
      <c r="D4087" s="5" t="s">
        <v>160</v>
      </c>
      <c r="E4087" s="5">
        <v>4008</v>
      </c>
    </row>
    <row r="4088" spans="1:5" x14ac:dyDescent="0.2">
      <c r="A4088" s="5" t="s">
        <v>321</v>
      </c>
      <c r="B4088" s="5" t="s">
        <v>91</v>
      </c>
      <c r="C4088" s="5" t="s">
        <v>159</v>
      </c>
      <c r="D4088" s="5" t="s">
        <v>158</v>
      </c>
      <c r="E4088" s="5">
        <v>35408</v>
      </c>
    </row>
    <row r="4089" spans="1:5" x14ac:dyDescent="0.2">
      <c r="A4089" s="5" t="s">
        <v>321</v>
      </c>
      <c r="B4089" s="5" t="s">
        <v>91</v>
      </c>
      <c r="C4089" s="5" t="s">
        <v>157</v>
      </c>
      <c r="D4089" s="5" t="s">
        <v>156</v>
      </c>
      <c r="E4089" s="5">
        <v>7280</v>
      </c>
    </row>
    <row r="4090" spans="1:5" x14ac:dyDescent="0.2">
      <c r="A4090" s="5" t="s">
        <v>321</v>
      </c>
      <c r="B4090" s="5" t="s">
        <v>91</v>
      </c>
      <c r="C4090" s="5" t="s">
        <v>155</v>
      </c>
      <c r="D4090" s="5" t="s">
        <v>154</v>
      </c>
      <c r="E4090" s="5">
        <v>28128</v>
      </c>
    </row>
    <row r="4091" spans="1:5" x14ac:dyDescent="0.2">
      <c r="A4091" s="5" t="s">
        <v>321</v>
      </c>
      <c r="B4091" s="5" t="s">
        <v>91</v>
      </c>
      <c r="C4091" s="5" t="s">
        <v>153</v>
      </c>
      <c r="D4091" s="5" t="s">
        <v>152</v>
      </c>
      <c r="E4091" s="5">
        <v>29309</v>
      </c>
    </row>
    <row r="4092" spans="1:5" x14ac:dyDescent="0.2">
      <c r="A4092" s="5" t="s">
        <v>321</v>
      </c>
      <c r="B4092" s="5" t="s">
        <v>91</v>
      </c>
      <c r="C4092" s="5" t="s">
        <v>151</v>
      </c>
      <c r="D4092" s="5" t="s">
        <v>150</v>
      </c>
      <c r="E4092" s="5">
        <v>153938</v>
      </c>
    </row>
    <row r="4093" spans="1:5" x14ac:dyDescent="0.2">
      <c r="A4093" s="5" t="s">
        <v>321</v>
      </c>
      <c r="B4093" s="5" t="s">
        <v>91</v>
      </c>
      <c r="C4093" s="5" t="s">
        <v>149</v>
      </c>
      <c r="D4093" s="5" t="s">
        <v>148</v>
      </c>
      <c r="E4093" s="5">
        <v>24261</v>
      </c>
    </row>
    <row r="4094" spans="1:5" x14ac:dyDescent="0.2">
      <c r="A4094" s="5" t="s">
        <v>321</v>
      </c>
      <c r="B4094" s="5" t="s">
        <v>91</v>
      </c>
      <c r="C4094" s="5" t="s">
        <v>147</v>
      </c>
      <c r="D4094" s="5" t="s">
        <v>146</v>
      </c>
      <c r="E4094" s="5">
        <v>16876</v>
      </c>
    </row>
    <row r="4095" spans="1:5" x14ac:dyDescent="0.2">
      <c r="A4095" s="5" t="s">
        <v>321</v>
      </c>
      <c r="B4095" s="5" t="s">
        <v>91</v>
      </c>
      <c r="C4095" s="5" t="s">
        <v>145</v>
      </c>
      <c r="D4095" s="5" t="s">
        <v>144</v>
      </c>
      <c r="E4095" s="5">
        <v>112800</v>
      </c>
    </row>
    <row r="4096" spans="1:5" x14ac:dyDescent="0.2">
      <c r="A4096" s="5" t="s">
        <v>321</v>
      </c>
      <c r="B4096" s="5" t="s">
        <v>91</v>
      </c>
      <c r="C4096" s="5" t="s">
        <v>141</v>
      </c>
      <c r="D4096" s="5" t="s">
        <v>143</v>
      </c>
      <c r="E4096" s="5" t="s">
        <v>142</v>
      </c>
    </row>
    <row r="4097" spans="1:5" x14ac:dyDescent="0.2">
      <c r="A4097" s="5" t="s">
        <v>321</v>
      </c>
      <c r="B4097" s="5" t="s">
        <v>91</v>
      </c>
      <c r="C4097" s="5" t="s">
        <v>141</v>
      </c>
      <c r="D4097" s="5" t="s">
        <v>140</v>
      </c>
      <c r="E4097" s="5">
        <v>195502</v>
      </c>
    </row>
    <row r="4098" spans="1:5" x14ac:dyDescent="0.2">
      <c r="A4098" s="5" t="s">
        <v>321</v>
      </c>
      <c r="B4098" s="5" t="s">
        <v>91</v>
      </c>
      <c r="C4098" s="5" t="s">
        <v>139</v>
      </c>
      <c r="D4098" s="5" t="s">
        <v>138</v>
      </c>
      <c r="E4098" s="5">
        <v>180489</v>
      </c>
    </row>
    <row r="4099" spans="1:5" x14ac:dyDescent="0.2">
      <c r="A4099" s="5" t="s">
        <v>321</v>
      </c>
      <c r="B4099" s="5" t="s">
        <v>91</v>
      </c>
      <c r="C4099" s="5" t="s">
        <v>137</v>
      </c>
      <c r="D4099" s="5" t="s">
        <v>136</v>
      </c>
      <c r="E4099" s="5">
        <v>84668</v>
      </c>
    </row>
    <row r="4100" spans="1:5" x14ac:dyDescent="0.2">
      <c r="A4100" s="5" t="s">
        <v>321</v>
      </c>
      <c r="B4100" s="5" t="s">
        <v>91</v>
      </c>
      <c r="C4100" s="5" t="s">
        <v>135</v>
      </c>
      <c r="D4100" s="5" t="s">
        <v>134</v>
      </c>
      <c r="E4100" s="5">
        <v>480026</v>
      </c>
    </row>
    <row r="4101" spans="1:5" x14ac:dyDescent="0.2">
      <c r="A4101" s="5" t="s">
        <v>321</v>
      </c>
      <c r="B4101" s="5" t="s">
        <v>91</v>
      </c>
      <c r="C4101" s="5" t="s">
        <v>132</v>
      </c>
      <c r="D4101" s="5" t="s">
        <v>131</v>
      </c>
      <c r="E4101" s="5">
        <v>815555</v>
      </c>
    </row>
    <row r="4102" spans="1:5" x14ac:dyDescent="0.2">
      <c r="A4102" s="5" t="s">
        <v>320</v>
      </c>
      <c r="B4102" s="5" t="s">
        <v>93</v>
      </c>
      <c r="C4102" s="5" t="s">
        <v>314</v>
      </c>
      <c r="D4102" s="5" t="s">
        <v>313</v>
      </c>
      <c r="E4102" s="5">
        <v>127751</v>
      </c>
    </row>
    <row r="4103" spans="1:5" x14ac:dyDescent="0.2">
      <c r="A4103" s="5" t="s">
        <v>320</v>
      </c>
      <c r="B4103" s="5" t="s">
        <v>93</v>
      </c>
      <c r="C4103" s="5" t="s">
        <v>312</v>
      </c>
      <c r="D4103" s="5" t="s">
        <v>311</v>
      </c>
      <c r="E4103" s="5">
        <v>109935</v>
      </c>
    </row>
    <row r="4104" spans="1:5" x14ac:dyDescent="0.2">
      <c r="A4104" s="5" t="s">
        <v>320</v>
      </c>
      <c r="B4104" s="5" t="s">
        <v>93</v>
      </c>
      <c r="C4104" s="5" t="s">
        <v>310</v>
      </c>
      <c r="D4104" s="5" t="s">
        <v>309</v>
      </c>
      <c r="E4104" s="5">
        <v>685</v>
      </c>
    </row>
    <row r="4105" spans="1:5" x14ac:dyDescent="0.2">
      <c r="A4105" s="5" t="s">
        <v>320</v>
      </c>
      <c r="B4105" s="5" t="s">
        <v>93</v>
      </c>
      <c r="C4105" s="5" t="s">
        <v>308</v>
      </c>
      <c r="D4105" s="5" t="s">
        <v>307</v>
      </c>
      <c r="E4105" s="5">
        <v>596</v>
      </c>
    </row>
    <row r="4106" spans="1:5" x14ac:dyDescent="0.2">
      <c r="A4106" s="5" t="s">
        <v>320</v>
      </c>
      <c r="B4106" s="5" t="s">
        <v>93</v>
      </c>
      <c r="C4106" s="5" t="s">
        <v>306</v>
      </c>
      <c r="D4106" s="5" t="s">
        <v>305</v>
      </c>
      <c r="E4106" s="5">
        <v>89</v>
      </c>
    </row>
    <row r="4107" spans="1:5" x14ac:dyDescent="0.2">
      <c r="A4107" s="5" t="s">
        <v>320</v>
      </c>
      <c r="B4107" s="5" t="s">
        <v>93</v>
      </c>
      <c r="C4107" s="5" t="s">
        <v>304</v>
      </c>
      <c r="D4107" s="5" t="s">
        <v>303</v>
      </c>
      <c r="E4107" s="5">
        <v>3831</v>
      </c>
    </row>
    <row r="4108" spans="1:5" x14ac:dyDescent="0.2">
      <c r="A4108" s="5" t="s">
        <v>320</v>
      </c>
      <c r="B4108" s="5" t="s">
        <v>93</v>
      </c>
      <c r="C4108" s="5" t="s">
        <v>302</v>
      </c>
      <c r="D4108" s="5" t="s">
        <v>301</v>
      </c>
      <c r="E4108" s="5">
        <v>1628</v>
      </c>
    </row>
    <row r="4109" spans="1:5" x14ac:dyDescent="0.2">
      <c r="A4109" s="5" t="s">
        <v>320</v>
      </c>
      <c r="B4109" s="5" t="s">
        <v>93</v>
      </c>
      <c r="C4109" s="5" t="s">
        <v>300</v>
      </c>
      <c r="D4109" s="5" t="s">
        <v>299</v>
      </c>
      <c r="E4109" s="5">
        <v>1379</v>
      </c>
    </row>
    <row r="4110" spans="1:5" x14ac:dyDescent="0.2">
      <c r="A4110" s="5" t="s">
        <v>320</v>
      </c>
      <c r="B4110" s="5" t="s">
        <v>93</v>
      </c>
      <c r="C4110" s="5" t="s">
        <v>298</v>
      </c>
      <c r="D4110" s="5" t="s">
        <v>297</v>
      </c>
      <c r="E4110" s="5">
        <v>824</v>
      </c>
    </row>
    <row r="4111" spans="1:5" x14ac:dyDescent="0.2">
      <c r="A4111" s="5" t="s">
        <v>320</v>
      </c>
      <c r="B4111" s="5" t="s">
        <v>93</v>
      </c>
      <c r="C4111" s="5" t="s">
        <v>296</v>
      </c>
      <c r="D4111" s="5" t="s">
        <v>295</v>
      </c>
      <c r="E4111" s="5">
        <v>1066</v>
      </c>
    </row>
    <row r="4112" spans="1:5" x14ac:dyDescent="0.2">
      <c r="A4112" s="5" t="s">
        <v>320</v>
      </c>
      <c r="B4112" s="5" t="s">
        <v>93</v>
      </c>
      <c r="C4112" s="5" t="s">
        <v>294</v>
      </c>
      <c r="D4112" s="5" t="s">
        <v>293</v>
      </c>
      <c r="E4112" s="5">
        <v>6414</v>
      </c>
    </row>
    <row r="4113" spans="1:5" x14ac:dyDescent="0.2">
      <c r="A4113" s="5" t="s">
        <v>320</v>
      </c>
      <c r="B4113" s="5" t="s">
        <v>93</v>
      </c>
      <c r="C4113" s="5" t="s">
        <v>292</v>
      </c>
      <c r="D4113" s="5" t="s">
        <v>291</v>
      </c>
      <c r="E4113" s="5">
        <v>16231</v>
      </c>
    </row>
    <row r="4114" spans="1:5" x14ac:dyDescent="0.2">
      <c r="A4114" s="5" t="s">
        <v>320</v>
      </c>
      <c r="B4114" s="5" t="s">
        <v>93</v>
      </c>
      <c r="C4114" s="5" t="s">
        <v>290</v>
      </c>
      <c r="D4114" s="5" t="s">
        <v>289</v>
      </c>
      <c r="E4114" s="5">
        <v>10336</v>
      </c>
    </row>
    <row r="4115" spans="1:5" x14ac:dyDescent="0.2">
      <c r="A4115" s="5" t="s">
        <v>320</v>
      </c>
      <c r="B4115" s="5" t="s">
        <v>93</v>
      </c>
      <c r="C4115" s="5" t="s">
        <v>288</v>
      </c>
      <c r="D4115" s="5" t="s">
        <v>287</v>
      </c>
      <c r="E4115" s="5">
        <v>78</v>
      </c>
    </row>
    <row r="4116" spans="1:5" x14ac:dyDescent="0.2">
      <c r="A4116" s="5" t="s">
        <v>320</v>
      </c>
      <c r="B4116" s="5" t="s">
        <v>93</v>
      </c>
      <c r="C4116" s="5" t="s">
        <v>286</v>
      </c>
      <c r="D4116" s="5" t="s">
        <v>285</v>
      </c>
      <c r="E4116" s="5">
        <v>644</v>
      </c>
    </row>
    <row r="4117" spans="1:5" x14ac:dyDescent="0.2">
      <c r="A4117" s="5" t="s">
        <v>320</v>
      </c>
      <c r="B4117" s="5" t="s">
        <v>93</v>
      </c>
      <c r="C4117" s="5" t="s">
        <v>284</v>
      </c>
      <c r="D4117" s="5" t="s">
        <v>283</v>
      </c>
      <c r="E4117" s="5">
        <v>1818</v>
      </c>
    </row>
    <row r="4118" spans="1:5" x14ac:dyDescent="0.2">
      <c r="A4118" s="5" t="s">
        <v>320</v>
      </c>
      <c r="B4118" s="5" t="s">
        <v>93</v>
      </c>
      <c r="C4118" s="5" t="s">
        <v>282</v>
      </c>
      <c r="D4118" s="5" t="s">
        <v>281</v>
      </c>
      <c r="E4118" s="5">
        <v>1036</v>
      </c>
    </row>
    <row r="4119" spans="1:5" x14ac:dyDescent="0.2">
      <c r="A4119" s="5" t="s">
        <v>320</v>
      </c>
      <c r="B4119" s="5" t="s">
        <v>93</v>
      </c>
      <c r="C4119" s="5" t="s">
        <v>280</v>
      </c>
      <c r="D4119" s="5" t="s">
        <v>279</v>
      </c>
      <c r="E4119" s="5">
        <v>507</v>
      </c>
    </row>
    <row r="4120" spans="1:5" x14ac:dyDescent="0.2">
      <c r="A4120" s="5" t="s">
        <v>320</v>
      </c>
      <c r="B4120" s="5" t="s">
        <v>93</v>
      </c>
      <c r="C4120" s="5" t="s">
        <v>278</v>
      </c>
      <c r="D4120" s="5" t="s">
        <v>277</v>
      </c>
      <c r="E4120" s="5">
        <v>2005</v>
      </c>
    </row>
    <row r="4121" spans="1:5" x14ac:dyDescent="0.2">
      <c r="A4121" s="5" t="s">
        <v>320</v>
      </c>
      <c r="B4121" s="5" t="s">
        <v>93</v>
      </c>
      <c r="C4121" s="5" t="s">
        <v>276</v>
      </c>
      <c r="D4121" s="5" t="s">
        <v>275</v>
      </c>
      <c r="E4121" s="5">
        <v>278</v>
      </c>
    </row>
    <row r="4122" spans="1:5" x14ac:dyDescent="0.2">
      <c r="A4122" s="5" t="s">
        <v>320</v>
      </c>
      <c r="B4122" s="5" t="s">
        <v>93</v>
      </c>
      <c r="C4122" s="5" t="s">
        <v>274</v>
      </c>
      <c r="D4122" s="5" t="s">
        <v>273</v>
      </c>
      <c r="E4122" s="5">
        <v>864</v>
      </c>
    </row>
    <row r="4123" spans="1:5" x14ac:dyDescent="0.2">
      <c r="A4123" s="5" t="s">
        <v>320</v>
      </c>
      <c r="B4123" s="5" t="s">
        <v>93</v>
      </c>
      <c r="C4123" s="5" t="s">
        <v>272</v>
      </c>
      <c r="D4123" s="5" t="s">
        <v>271</v>
      </c>
      <c r="E4123" s="5">
        <v>792</v>
      </c>
    </row>
    <row r="4124" spans="1:5" x14ac:dyDescent="0.2">
      <c r="A4124" s="5" t="s">
        <v>320</v>
      </c>
      <c r="B4124" s="5" t="s">
        <v>93</v>
      </c>
      <c r="C4124" s="5" t="s">
        <v>270</v>
      </c>
      <c r="D4124" s="5" t="s">
        <v>269</v>
      </c>
      <c r="E4124" s="5">
        <v>399</v>
      </c>
    </row>
    <row r="4125" spans="1:5" x14ac:dyDescent="0.2">
      <c r="A4125" s="5" t="s">
        <v>320</v>
      </c>
      <c r="B4125" s="5" t="s">
        <v>93</v>
      </c>
      <c r="C4125" s="5" t="s">
        <v>268</v>
      </c>
      <c r="D4125" s="5" t="s">
        <v>267</v>
      </c>
      <c r="E4125" s="5">
        <v>1915</v>
      </c>
    </row>
    <row r="4126" spans="1:5" x14ac:dyDescent="0.2">
      <c r="A4126" s="5" t="s">
        <v>320</v>
      </c>
      <c r="B4126" s="5" t="s">
        <v>93</v>
      </c>
      <c r="C4126" s="5" t="s">
        <v>266</v>
      </c>
      <c r="D4126" s="5" t="s">
        <v>265</v>
      </c>
      <c r="E4126" s="5">
        <v>5895</v>
      </c>
    </row>
    <row r="4127" spans="1:5" x14ac:dyDescent="0.2">
      <c r="A4127" s="5" t="s">
        <v>320</v>
      </c>
      <c r="B4127" s="5" t="s">
        <v>93</v>
      </c>
      <c r="C4127" s="5" t="s">
        <v>264</v>
      </c>
      <c r="D4127" s="5" t="s">
        <v>263</v>
      </c>
      <c r="E4127" s="5">
        <v>1443</v>
      </c>
    </row>
    <row r="4128" spans="1:5" x14ac:dyDescent="0.2">
      <c r="A4128" s="5" t="s">
        <v>320</v>
      </c>
      <c r="B4128" s="5" t="s">
        <v>93</v>
      </c>
      <c r="C4128" s="5" t="s">
        <v>262</v>
      </c>
      <c r="D4128" s="5" t="s">
        <v>261</v>
      </c>
      <c r="E4128" s="5">
        <v>63</v>
      </c>
    </row>
    <row r="4129" spans="1:5" x14ac:dyDescent="0.2">
      <c r="A4129" s="5" t="s">
        <v>320</v>
      </c>
      <c r="B4129" s="5" t="s">
        <v>93</v>
      </c>
      <c r="C4129" s="5" t="s">
        <v>260</v>
      </c>
      <c r="D4129" s="5" t="s">
        <v>259</v>
      </c>
      <c r="E4129" s="5">
        <v>25</v>
      </c>
    </row>
    <row r="4130" spans="1:5" x14ac:dyDescent="0.2">
      <c r="A4130" s="5" t="s">
        <v>320</v>
      </c>
      <c r="B4130" s="5" t="s">
        <v>93</v>
      </c>
      <c r="C4130" s="5" t="s">
        <v>258</v>
      </c>
      <c r="D4130" s="5" t="s">
        <v>257</v>
      </c>
      <c r="E4130" s="5">
        <v>453</v>
      </c>
    </row>
    <row r="4131" spans="1:5" x14ac:dyDescent="0.2">
      <c r="A4131" s="5" t="s">
        <v>320</v>
      </c>
      <c r="B4131" s="5" t="s">
        <v>93</v>
      </c>
      <c r="C4131" s="5" t="s">
        <v>255</v>
      </c>
      <c r="D4131" s="5" t="s">
        <v>254</v>
      </c>
      <c r="E4131" s="5">
        <v>400</v>
      </c>
    </row>
    <row r="4132" spans="1:5" x14ac:dyDescent="0.2">
      <c r="A4132" s="5" t="s">
        <v>320</v>
      </c>
      <c r="B4132" s="5" t="s">
        <v>93</v>
      </c>
      <c r="C4132" s="5" t="s">
        <v>253</v>
      </c>
      <c r="D4132" s="5" t="s">
        <v>252</v>
      </c>
      <c r="E4132" s="5">
        <v>1157</v>
      </c>
    </row>
    <row r="4133" spans="1:5" x14ac:dyDescent="0.2">
      <c r="A4133" s="5" t="s">
        <v>320</v>
      </c>
      <c r="B4133" s="5" t="s">
        <v>93</v>
      </c>
      <c r="C4133" s="5" t="s">
        <v>251</v>
      </c>
      <c r="D4133" s="5" t="s">
        <v>250</v>
      </c>
      <c r="E4133" s="5">
        <v>1943</v>
      </c>
    </row>
    <row r="4134" spans="1:5" x14ac:dyDescent="0.2">
      <c r="A4134" s="5" t="s">
        <v>320</v>
      </c>
      <c r="B4134" s="5" t="s">
        <v>93</v>
      </c>
      <c r="C4134" s="5" t="s">
        <v>249</v>
      </c>
      <c r="D4134" s="5" t="s">
        <v>248</v>
      </c>
      <c r="E4134" s="5">
        <v>412</v>
      </c>
    </row>
    <row r="4135" spans="1:5" x14ac:dyDescent="0.2">
      <c r="A4135" s="5" t="s">
        <v>320</v>
      </c>
      <c r="B4135" s="5" t="s">
        <v>93</v>
      </c>
      <c r="C4135" s="5" t="s">
        <v>247</v>
      </c>
      <c r="D4135" s="5" t="s">
        <v>246</v>
      </c>
      <c r="E4135" s="5">
        <v>6730</v>
      </c>
    </row>
    <row r="4136" spans="1:5" x14ac:dyDescent="0.2">
      <c r="A4136" s="5" t="s">
        <v>320</v>
      </c>
      <c r="B4136" s="5" t="s">
        <v>93</v>
      </c>
      <c r="C4136" s="5" t="s">
        <v>245</v>
      </c>
      <c r="D4136" s="5" t="s">
        <v>244</v>
      </c>
      <c r="E4136" s="5">
        <v>8899</v>
      </c>
    </row>
    <row r="4137" spans="1:5" x14ac:dyDescent="0.2">
      <c r="A4137" s="5" t="s">
        <v>320</v>
      </c>
      <c r="B4137" s="5" t="s">
        <v>93</v>
      </c>
      <c r="C4137" s="5" t="s">
        <v>243</v>
      </c>
      <c r="D4137" s="5" t="s">
        <v>242</v>
      </c>
      <c r="E4137" s="5">
        <v>4412</v>
      </c>
    </row>
    <row r="4138" spans="1:5" x14ac:dyDescent="0.2">
      <c r="A4138" s="5" t="s">
        <v>320</v>
      </c>
      <c r="B4138" s="5" t="s">
        <v>93</v>
      </c>
      <c r="C4138" s="5" t="s">
        <v>241</v>
      </c>
      <c r="D4138" s="5" t="s">
        <v>240</v>
      </c>
      <c r="E4138" s="5">
        <v>1057</v>
      </c>
    </row>
    <row r="4139" spans="1:5" x14ac:dyDescent="0.2">
      <c r="A4139" s="5" t="s">
        <v>320</v>
      </c>
      <c r="B4139" s="5" t="s">
        <v>93</v>
      </c>
      <c r="C4139" s="5" t="s">
        <v>239</v>
      </c>
      <c r="D4139" s="5" t="s">
        <v>238</v>
      </c>
      <c r="E4139" s="5">
        <v>374</v>
      </c>
    </row>
    <row r="4140" spans="1:5" x14ac:dyDescent="0.2">
      <c r="A4140" s="5" t="s">
        <v>320</v>
      </c>
      <c r="B4140" s="5" t="s">
        <v>93</v>
      </c>
      <c r="C4140" s="5" t="s">
        <v>237</v>
      </c>
      <c r="D4140" s="5" t="s">
        <v>236</v>
      </c>
      <c r="E4140" s="5" t="s">
        <v>256</v>
      </c>
    </row>
    <row r="4141" spans="1:5" x14ac:dyDescent="0.2">
      <c r="A4141" s="5" t="s">
        <v>320</v>
      </c>
      <c r="B4141" s="5" t="s">
        <v>93</v>
      </c>
      <c r="C4141" s="5" t="s">
        <v>235</v>
      </c>
      <c r="D4141" s="5" t="s">
        <v>234</v>
      </c>
      <c r="E4141" s="5">
        <v>1624</v>
      </c>
    </row>
    <row r="4142" spans="1:5" x14ac:dyDescent="0.2">
      <c r="A4142" s="5" t="s">
        <v>320</v>
      </c>
      <c r="B4142" s="5" t="s">
        <v>93</v>
      </c>
      <c r="C4142" s="5" t="s">
        <v>233</v>
      </c>
      <c r="D4142" s="5" t="s">
        <v>232</v>
      </c>
      <c r="E4142" s="5">
        <v>160</v>
      </c>
    </row>
    <row r="4143" spans="1:5" x14ac:dyDescent="0.2">
      <c r="A4143" s="5" t="s">
        <v>320</v>
      </c>
      <c r="B4143" s="5" t="s">
        <v>93</v>
      </c>
      <c r="C4143" s="5" t="s">
        <v>231</v>
      </c>
      <c r="D4143" s="5" t="s">
        <v>230</v>
      </c>
      <c r="E4143" s="5">
        <v>79</v>
      </c>
    </row>
    <row r="4144" spans="1:5" x14ac:dyDescent="0.2">
      <c r="A4144" s="5" t="s">
        <v>320</v>
      </c>
      <c r="B4144" s="5" t="s">
        <v>93</v>
      </c>
      <c r="C4144" s="5" t="s">
        <v>229</v>
      </c>
      <c r="D4144" s="5" t="s">
        <v>228</v>
      </c>
      <c r="E4144" s="5">
        <v>678</v>
      </c>
    </row>
    <row r="4145" spans="1:5" x14ac:dyDescent="0.2">
      <c r="A4145" s="5" t="s">
        <v>320</v>
      </c>
      <c r="B4145" s="5" t="s">
        <v>93</v>
      </c>
      <c r="C4145" s="5" t="s">
        <v>227</v>
      </c>
      <c r="D4145" s="5" t="s">
        <v>226</v>
      </c>
      <c r="E4145" s="5">
        <v>440</v>
      </c>
    </row>
    <row r="4146" spans="1:5" x14ac:dyDescent="0.2">
      <c r="A4146" s="5" t="s">
        <v>320</v>
      </c>
      <c r="B4146" s="5" t="s">
        <v>93</v>
      </c>
      <c r="C4146" s="5" t="s">
        <v>225</v>
      </c>
      <c r="D4146" s="5" t="s">
        <v>224</v>
      </c>
      <c r="E4146" s="5">
        <v>4937</v>
      </c>
    </row>
    <row r="4147" spans="1:5" x14ac:dyDescent="0.2">
      <c r="A4147" s="5" t="s">
        <v>320</v>
      </c>
      <c r="B4147" s="5" t="s">
        <v>93</v>
      </c>
      <c r="C4147" s="5" t="s">
        <v>223</v>
      </c>
      <c r="D4147" s="5" t="s">
        <v>222</v>
      </c>
      <c r="E4147" s="5">
        <v>2076</v>
      </c>
    </row>
    <row r="4148" spans="1:5" x14ac:dyDescent="0.2">
      <c r="A4148" s="5" t="s">
        <v>320</v>
      </c>
      <c r="B4148" s="5" t="s">
        <v>93</v>
      </c>
      <c r="C4148" s="5" t="s">
        <v>221</v>
      </c>
      <c r="D4148" s="5" t="s">
        <v>220</v>
      </c>
      <c r="E4148" s="5">
        <v>400</v>
      </c>
    </row>
    <row r="4149" spans="1:5" x14ac:dyDescent="0.2">
      <c r="A4149" s="5" t="s">
        <v>320</v>
      </c>
      <c r="B4149" s="5" t="s">
        <v>93</v>
      </c>
      <c r="C4149" s="5" t="s">
        <v>219</v>
      </c>
      <c r="D4149" s="5" t="s">
        <v>218</v>
      </c>
      <c r="E4149" s="5">
        <v>1609</v>
      </c>
    </row>
    <row r="4150" spans="1:5" x14ac:dyDescent="0.2">
      <c r="A4150" s="5" t="s">
        <v>320</v>
      </c>
      <c r="B4150" s="5" t="s">
        <v>93</v>
      </c>
      <c r="C4150" s="5" t="s">
        <v>217</v>
      </c>
      <c r="D4150" s="5" t="s">
        <v>216</v>
      </c>
      <c r="E4150" s="5">
        <v>853</v>
      </c>
    </row>
    <row r="4151" spans="1:5" x14ac:dyDescent="0.2">
      <c r="A4151" s="5" t="s">
        <v>320</v>
      </c>
      <c r="B4151" s="5" t="s">
        <v>93</v>
      </c>
      <c r="C4151" s="5" t="s">
        <v>215</v>
      </c>
      <c r="D4151" s="5" t="s">
        <v>214</v>
      </c>
      <c r="E4151" s="5">
        <v>26679</v>
      </c>
    </row>
    <row r="4152" spans="1:5" x14ac:dyDescent="0.2">
      <c r="A4152" s="5" t="s">
        <v>320</v>
      </c>
      <c r="B4152" s="5" t="s">
        <v>93</v>
      </c>
      <c r="C4152" s="5" t="s">
        <v>213</v>
      </c>
      <c r="D4152" s="5" t="s">
        <v>212</v>
      </c>
      <c r="E4152" s="5">
        <v>10277</v>
      </c>
    </row>
    <row r="4153" spans="1:5" x14ac:dyDescent="0.2">
      <c r="A4153" s="5" t="s">
        <v>320</v>
      </c>
      <c r="B4153" s="5" t="s">
        <v>93</v>
      </c>
      <c r="C4153" s="5" t="s">
        <v>211</v>
      </c>
      <c r="D4153" s="5" t="s">
        <v>210</v>
      </c>
      <c r="E4153" s="5">
        <v>7115</v>
      </c>
    </row>
    <row r="4154" spans="1:5" x14ac:dyDescent="0.2">
      <c r="A4154" s="5" t="s">
        <v>320</v>
      </c>
      <c r="B4154" s="5" t="s">
        <v>93</v>
      </c>
      <c r="C4154" s="5" t="s">
        <v>209</v>
      </c>
      <c r="D4154" s="5" t="s">
        <v>208</v>
      </c>
      <c r="E4154" s="5">
        <v>880</v>
      </c>
    </row>
    <row r="4155" spans="1:5" x14ac:dyDescent="0.2">
      <c r="A4155" s="5" t="s">
        <v>320</v>
      </c>
      <c r="B4155" s="5" t="s">
        <v>93</v>
      </c>
      <c r="C4155" s="5" t="s">
        <v>207</v>
      </c>
      <c r="D4155" s="5" t="s">
        <v>206</v>
      </c>
      <c r="E4155" s="5">
        <v>2021</v>
      </c>
    </row>
    <row r="4156" spans="1:5" x14ac:dyDescent="0.2">
      <c r="A4156" s="5" t="s">
        <v>320</v>
      </c>
      <c r="B4156" s="5" t="s">
        <v>93</v>
      </c>
      <c r="C4156" s="5" t="s">
        <v>205</v>
      </c>
      <c r="D4156" s="5" t="s">
        <v>204</v>
      </c>
      <c r="E4156" s="5">
        <v>261</v>
      </c>
    </row>
    <row r="4157" spans="1:5" x14ac:dyDescent="0.2">
      <c r="A4157" s="5" t="s">
        <v>320</v>
      </c>
      <c r="B4157" s="5" t="s">
        <v>93</v>
      </c>
      <c r="C4157" s="5" t="s">
        <v>203</v>
      </c>
      <c r="D4157" s="5" t="s">
        <v>202</v>
      </c>
      <c r="E4157" s="5">
        <v>16402</v>
      </c>
    </row>
    <row r="4158" spans="1:5" x14ac:dyDescent="0.2">
      <c r="A4158" s="5" t="s">
        <v>320</v>
      </c>
      <c r="B4158" s="5" t="s">
        <v>93</v>
      </c>
      <c r="C4158" s="5" t="s">
        <v>201</v>
      </c>
      <c r="D4158" s="5" t="s">
        <v>200</v>
      </c>
      <c r="E4158" s="5">
        <v>14550</v>
      </c>
    </row>
    <row r="4159" spans="1:5" x14ac:dyDescent="0.2">
      <c r="A4159" s="5" t="s">
        <v>320</v>
      </c>
      <c r="B4159" s="5" t="s">
        <v>93</v>
      </c>
      <c r="C4159" s="5" t="s">
        <v>199</v>
      </c>
      <c r="D4159" s="5" t="s">
        <v>198</v>
      </c>
      <c r="E4159" s="5">
        <v>1851</v>
      </c>
    </row>
    <row r="4160" spans="1:5" x14ac:dyDescent="0.2">
      <c r="A4160" s="5" t="s">
        <v>320</v>
      </c>
      <c r="B4160" s="5" t="s">
        <v>93</v>
      </c>
      <c r="C4160" s="5" t="s">
        <v>197</v>
      </c>
      <c r="D4160" s="5" t="s">
        <v>196</v>
      </c>
      <c r="E4160" s="5">
        <v>13265</v>
      </c>
    </row>
    <row r="4161" spans="1:5" x14ac:dyDescent="0.2">
      <c r="A4161" s="5" t="s">
        <v>320</v>
      </c>
      <c r="B4161" s="5" t="s">
        <v>93</v>
      </c>
      <c r="C4161" s="5" t="s">
        <v>195</v>
      </c>
      <c r="D4161" s="5" t="s">
        <v>194</v>
      </c>
      <c r="E4161" s="5">
        <v>7552</v>
      </c>
    </row>
    <row r="4162" spans="1:5" x14ac:dyDescent="0.2">
      <c r="A4162" s="5" t="s">
        <v>320</v>
      </c>
      <c r="B4162" s="5" t="s">
        <v>93</v>
      </c>
      <c r="C4162" s="5" t="s">
        <v>193</v>
      </c>
      <c r="D4162" s="5" t="s">
        <v>192</v>
      </c>
      <c r="E4162" s="5">
        <v>1099</v>
      </c>
    </row>
    <row r="4163" spans="1:5" x14ac:dyDescent="0.2">
      <c r="A4163" s="5" t="s">
        <v>320</v>
      </c>
      <c r="B4163" s="5" t="s">
        <v>93</v>
      </c>
      <c r="C4163" s="5" t="s">
        <v>191</v>
      </c>
      <c r="D4163" s="5" t="s">
        <v>190</v>
      </c>
      <c r="E4163" s="5">
        <v>1925</v>
      </c>
    </row>
    <row r="4164" spans="1:5" x14ac:dyDescent="0.2">
      <c r="A4164" s="5" t="s">
        <v>320</v>
      </c>
      <c r="B4164" s="5" t="s">
        <v>93</v>
      </c>
      <c r="C4164" s="5" t="s">
        <v>189</v>
      </c>
      <c r="D4164" s="5" t="s">
        <v>188</v>
      </c>
      <c r="E4164" s="5">
        <v>4528</v>
      </c>
    </row>
    <row r="4165" spans="1:5" x14ac:dyDescent="0.2">
      <c r="A4165" s="5" t="s">
        <v>320</v>
      </c>
      <c r="B4165" s="5" t="s">
        <v>93</v>
      </c>
      <c r="C4165" s="5" t="s">
        <v>187</v>
      </c>
      <c r="D4165" s="5" t="s">
        <v>186</v>
      </c>
      <c r="E4165" s="5">
        <v>2042</v>
      </c>
    </row>
    <row r="4166" spans="1:5" x14ac:dyDescent="0.2">
      <c r="A4166" s="5" t="s">
        <v>320</v>
      </c>
      <c r="B4166" s="5" t="s">
        <v>93</v>
      </c>
      <c r="C4166" s="5" t="s">
        <v>185</v>
      </c>
      <c r="D4166" s="5" t="s">
        <v>184</v>
      </c>
      <c r="E4166" s="5">
        <v>3671</v>
      </c>
    </row>
    <row r="4167" spans="1:5" x14ac:dyDescent="0.2">
      <c r="A4167" s="5" t="s">
        <v>320</v>
      </c>
      <c r="B4167" s="5" t="s">
        <v>93</v>
      </c>
      <c r="C4167" s="5" t="s">
        <v>183</v>
      </c>
      <c r="D4167" s="5" t="s">
        <v>182</v>
      </c>
      <c r="E4167" s="5">
        <v>3286</v>
      </c>
    </row>
    <row r="4168" spans="1:5" x14ac:dyDescent="0.2">
      <c r="A4168" s="5" t="s">
        <v>320</v>
      </c>
      <c r="B4168" s="5" t="s">
        <v>93</v>
      </c>
      <c r="C4168" s="5" t="s">
        <v>181</v>
      </c>
      <c r="D4168" s="5" t="s">
        <v>180</v>
      </c>
      <c r="E4168" s="5">
        <v>385</v>
      </c>
    </row>
    <row r="4169" spans="1:5" x14ac:dyDescent="0.2">
      <c r="A4169" s="5" t="s">
        <v>320</v>
      </c>
      <c r="B4169" s="5" t="s">
        <v>93</v>
      </c>
      <c r="C4169" s="5" t="s">
        <v>179</v>
      </c>
      <c r="D4169" s="5" t="s">
        <v>178</v>
      </c>
      <c r="E4169" s="5">
        <v>8834</v>
      </c>
    </row>
    <row r="4170" spans="1:5" x14ac:dyDescent="0.2">
      <c r="A4170" s="5" t="s">
        <v>320</v>
      </c>
      <c r="B4170" s="5" t="s">
        <v>93</v>
      </c>
      <c r="C4170" s="5" t="s">
        <v>177</v>
      </c>
      <c r="D4170" s="5" t="s">
        <v>176</v>
      </c>
      <c r="E4170" s="5">
        <v>1664</v>
      </c>
    </row>
    <row r="4171" spans="1:5" x14ac:dyDescent="0.2">
      <c r="A4171" s="5" t="s">
        <v>320</v>
      </c>
      <c r="B4171" s="5" t="s">
        <v>93</v>
      </c>
      <c r="C4171" s="5" t="s">
        <v>175</v>
      </c>
      <c r="D4171" s="5" t="s">
        <v>174</v>
      </c>
      <c r="E4171" s="5">
        <v>7170</v>
      </c>
    </row>
    <row r="4172" spans="1:5" x14ac:dyDescent="0.2">
      <c r="A4172" s="5" t="s">
        <v>320</v>
      </c>
      <c r="B4172" s="5" t="s">
        <v>93</v>
      </c>
      <c r="C4172" s="5" t="s">
        <v>173</v>
      </c>
      <c r="D4172" s="5" t="s">
        <v>172</v>
      </c>
      <c r="E4172" s="5">
        <v>3751</v>
      </c>
    </row>
    <row r="4173" spans="1:5" x14ac:dyDescent="0.2">
      <c r="A4173" s="5" t="s">
        <v>320</v>
      </c>
      <c r="B4173" s="5" t="s">
        <v>93</v>
      </c>
      <c r="C4173" s="5" t="s">
        <v>171</v>
      </c>
      <c r="D4173" s="5" t="s">
        <v>170</v>
      </c>
      <c r="E4173" s="5">
        <v>2936</v>
      </c>
    </row>
    <row r="4174" spans="1:5" x14ac:dyDescent="0.2">
      <c r="A4174" s="5" t="s">
        <v>320</v>
      </c>
      <c r="B4174" s="5" t="s">
        <v>93</v>
      </c>
      <c r="C4174" s="5" t="s">
        <v>169</v>
      </c>
      <c r="D4174" s="5" t="s">
        <v>168</v>
      </c>
      <c r="E4174" s="5">
        <v>483</v>
      </c>
    </row>
    <row r="4175" spans="1:5" x14ac:dyDescent="0.2">
      <c r="A4175" s="5" t="s">
        <v>320</v>
      </c>
      <c r="B4175" s="5" t="s">
        <v>93</v>
      </c>
      <c r="C4175" s="5" t="s">
        <v>167</v>
      </c>
      <c r="D4175" s="5" t="s">
        <v>166</v>
      </c>
      <c r="E4175" s="5">
        <v>4201</v>
      </c>
    </row>
    <row r="4176" spans="1:5" x14ac:dyDescent="0.2">
      <c r="A4176" s="5" t="s">
        <v>320</v>
      </c>
      <c r="B4176" s="5" t="s">
        <v>93</v>
      </c>
      <c r="C4176" s="5" t="s">
        <v>165</v>
      </c>
      <c r="D4176" s="5" t="s">
        <v>164</v>
      </c>
      <c r="E4176" s="5">
        <v>1037</v>
      </c>
    </row>
    <row r="4177" spans="1:5" x14ac:dyDescent="0.2">
      <c r="A4177" s="5" t="s">
        <v>320</v>
      </c>
      <c r="B4177" s="5" t="s">
        <v>93</v>
      </c>
      <c r="C4177" s="5" t="s">
        <v>163</v>
      </c>
      <c r="D4177" s="5" t="s">
        <v>162</v>
      </c>
      <c r="E4177" s="5">
        <v>410</v>
      </c>
    </row>
    <row r="4178" spans="1:5" x14ac:dyDescent="0.2">
      <c r="A4178" s="5" t="s">
        <v>320</v>
      </c>
      <c r="B4178" s="5" t="s">
        <v>93</v>
      </c>
      <c r="C4178" s="5" t="s">
        <v>161</v>
      </c>
      <c r="D4178" s="5" t="s">
        <v>160</v>
      </c>
      <c r="E4178" s="5">
        <v>628</v>
      </c>
    </row>
    <row r="4179" spans="1:5" x14ac:dyDescent="0.2">
      <c r="A4179" s="5" t="s">
        <v>320</v>
      </c>
      <c r="B4179" s="5" t="s">
        <v>93</v>
      </c>
      <c r="C4179" s="5" t="s">
        <v>159</v>
      </c>
      <c r="D4179" s="5" t="s">
        <v>158</v>
      </c>
      <c r="E4179" s="5">
        <v>3164</v>
      </c>
    </row>
    <row r="4180" spans="1:5" x14ac:dyDescent="0.2">
      <c r="A4180" s="5" t="s">
        <v>320</v>
      </c>
      <c r="B4180" s="5" t="s">
        <v>93</v>
      </c>
      <c r="C4180" s="5" t="s">
        <v>157</v>
      </c>
      <c r="D4180" s="5" t="s">
        <v>156</v>
      </c>
      <c r="E4180" s="5">
        <v>957</v>
      </c>
    </row>
    <row r="4181" spans="1:5" x14ac:dyDescent="0.2">
      <c r="A4181" s="5" t="s">
        <v>320</v>
      </c>
      <c r="B4181" s="5" t="s">
        <v>93</v>
      </c>
      <c r="C4181" s="5" t="s">
        <v>155</v>
      </c>
      <c r="D4181" s="5" t="s">
        <v>154</v>
      </c>
      <c r="E4181" s="5">
        <v>2207</v>
      </c>
    </row>
    <row r="4182" spans="1:5" x14ac:dyDescent="0.2">
      <c r="A4182" s="5" t="s">
        <v>320</v>
      </c>
      <c r="B4182" s="5" t="s">
        <v>93</v>
      </c>
      <c r="C4182" s="5" t="s">
        <v>153</v>
      </c>
      <c r="D4182" s="5" t="s">
        <v>152</v>
      </c>
      <c r="E4182" s="5">
        <v>3752</v>
      </c>
    </row>
    <row r="4183" spans="1:5" x14ac:dyDescent="0.2">
      <c r="A4183" s="5" t="s">
        <v>320</v>
      </c>
      <c r="B4183" s="5" t="s">
        <v>93</v>
      </c>
      <c r="C4183" s="5" t="s">
        <v>151</v>
      </c>
      <c r="D4183" s="5" t="s">
        <v>150</v>
      </c>
      <c r="E4183" s="5">
        <v>17816</v>
      </c>
    </row>
    <row r="4184" spans="1:5" x14ac:dyDescent="0.2">
      <c r="A4184" s="5" t="s">
        <v>320</v>
      </c>
      <c r="B4184" s="5" t="s">
        <v>93</v>
      </c>
      <c r="C4184" s="5" t="s">
        <v>149</v>
      </c>
      <c r="D4184" s="5" t="s">
        <v>148</v>
      </c>
      <c r="E4184" s="5">
        <v>4076</v>
      </c>
    </row>
    <row r="4185" spans="1:5" x14ac:dyDescent="0.2">
      <c r="A4185" s="5" t="s">
        <v>320</v>
      </c>
      <c r="B4185" s="5" t="s">
        <v>93</v>
      </c>
      <c r="C4185" s="5" t="s">
        <v>147</v>
      </c>
      <c r="D4185" s="5" t="s">
        <v>146</v>
      </c>
      <c r="E4185" s="5">
        <v>1549</v>
      </c>
    </row>
    <row r="4186" spans="1:5" x14ac:dyDescent="0.2">
      <c r="A4186" s="5" t="s">
        <v>320</v>
      </c>
      <c r="B4186" s="5" t="s">
        <v>93</v>
      </c>
      <c r="C4186" s="5" t="s">
        <v>145</v>
      </c>
      <c r="D4186" s="5" t="s">
        <v>144</v>
      </c>
      <c r="E4186" s="5">
        <v>12190</v>
      </c>
    </row>
    <row r="4187" spans="1:5" x14ac:dyDescent="0.2">
      <c r="A4187" s="5" t="s">
        <v>320</v>
      </c>
      <c r="B4187" s="5" t="s">
        <v>93</v>
      </c>
      <c r="C4187" s="5" t="s">
        <v>141</v>
      </c>
      <c r="D4187" s="5" t="s">
        <v>143</v>
      </c>
      <c r="E4187" s="5" t="s">
        <v>142</v>
      </c>
    </row>
    <row r="4188" spans="1:5" x14ac:dyDescent="0.2">
      <c r="A4188" s="5" t="s">
        <v>320</v>
      </c>
      <c r="B4188" s="5" t="s">
        <v>93</v>
      </c>
      <c r="C4188" s="5" t="s">
        <v>141</v>
      </c>
      <c r="D4188" s="5" t="s">
        <v>140</v>
      </c>
      <c r="E4188" s="5">
        <v>4516</v>
      </c>
    </row>
    <row r="4189" spans="1:5" x14ac:dyDescent="0.2">
      <c r="A4189" s="5" t="s">
        <v>320</v>
      </c>
      <c r="B4189" s="5" t="s">
        <v>93</v>
      </c>
      <c r="C4189" s="5" t="s">
        <v>139</v>
      </c>
      <c r="D4189" s="5" t="s">
        <v>138</v>
      </c>
      <c r="E4189" s="5">
        <v>15629</v>
      </c>
    </row>
    <row r="4190" spans="1:5" x14ac:dyDescent="0.2">
      <c r="A4190" s="5" t="s">
        <v>320</v>
      </c>
      <c r="B4190" s="5" t="s">
        <v>93</v>
      </c>
      <c r="C4190" s="5" t="s">
        <v>137</v>
      </c>
      <c r="D4190" s="5" t="s">
        <v>136</v>
      </c>
      <c r="E4190" s="5">
        <v>5478</v>
      </c>
    </row>
    <row r="4191" spans="1:5" x14ac:dyDescent="0.2">
      <c r="A4191" s="5" t="s">
        <v>320</v>
      </c>
      <c r="B4191" s="5" t="s">
        <v>93</v>
      </c>
      <c r="C4191" s="5" t="s">
        <v>135</v>
      </c>
      <c r="D4191" s="5" t="s">
        <v>134</v>
      </c>
      <c r="E4191" s="5">
        <v>27161</v>
      </c>
    </row>
    <row r="4192" spans="1:5" x14ac:dyDescent="0.2">
      <c r="A4192" s="5" t="s">
        <v>320</v>
      </c>
      <c r="B4192" s="5" t="s">
        <v>93</v>
      </c>
      <c r="C4192" s="5" t="s">
        <v>132</v>
      </c>
      <c r="D4192" s="5" t="s">
        <v>131</v>
      </c>
      <c r="E4192" s="5">
        <v>82774</v>
      </c>
    </row>
    <row r="4193" spans="1:5" x14ac:dyDescent="0.2">
      <c r="A4193" s="5" t="s">
        <v>319</v>
      </c>
      <c r="B4193" s="5" t="s">
        <v>95</v>
      </c>
      <c r="C4193" s="5" t="s">
        <v>314</v>
      </c>
      <c r="D4193" s="5" t="s">
        <v>313</v>
      </c>
      <c r="E4193" s="5">
        <v>28333</v>
      </c>
    </row>
    <row r="4194" spans="1:5" x14ac:dyDescent="0.2">
      <c r="A4194" s="5" t="s">
        <v>319</v>
      </c>
      <c r="B4194" s="5" t="s">
        <v>95</v>
      </c>
      <c r="C4194" s="5" t="s">
        <v>312</v>
      </c>
      <c r="D4194" s="5" t="s">
        <v>311</v>
      </c>
      <c r="E4194" s="5">
        <v>24151</v>
      </c>
    </row>
    <row r="4195" spans="1:5" x14ac:dyDescent="0.2">
      <c r="A4195" s="5" t="s">
        <v>319</v>
      </c>
      <c r="B4195" s="5" t="s">
        <v>95</v>
      </c>
      <c r="C4195" s="5" t="s">
        <v>310</v>
      </c>
      <c r="D4195" s="5" t="s">
        <v>309</v>
      </c>
      <c r="E4195" s="5">
        <v>383</v>
      </c>
    </row>
    <row r="4196" spans="1:5" x14ac:dyDescent="0.2">
      <c r="A4196" s="5" t="s">
        <v>319</v>
      </c>
      <c r="B4196" s="5" t="s">
        <v>95</v>
      </c>
      <c r="C4196" s="5" t="s">
        <v>308</v>
      </c>
      <c r="D4196" s="5" t="s">
        <v>307</v>
      </c>
      <c r="E4196" s="5">
        <v>306</v>
      </c>
    </row>
    <row r="4197" spans="1:5" x14ac:dyDescent="0.2">
      <c r="A4197" s="5" t="s">
        <v>319</v>
      </c>
      <c r="B4197" s="5" t="s">
        <v>95</v>
      </c>
      <c r="C4197" s="5" t="s">
        <v>306</v>
      </c>
      <c r="D4197" s="5" t="s">
        <v>305</v>
      </c>
      <c r="E4197" s="5">
        <v>77</v>
      </c>
    </row>
    <row r="4198" spans="1:5" x14ac:dyDescent="0.2">
      <c r="A4198" s="5" t="s">
        <v>319</v>
      </c>
      <c r="B4198" s="5" t="s">
        <v>95</v>
      </c>
      <c r="C4198" s="5" t="s">
        <v>304</v>
      </c>
      <c r="D4198" s="5" t="s">
        <v>303</v>
      </c>
      <c r="E4198" s="5">
        <v>223</v>
      </c>
    </row>
    <row r="4199" spans="1:5" x14ac:dyDescent="0.2">
      <c r="A4199" s="5" t="s">
        <v>319</v>
      </c>
      <c r="B4199" s="5" t="s">
        <v>95</v>
      </c>
      <c r="C4199" s="5" t="s">
        <v>302</v>
      </c>
      <c r="D4199" s="5" t="s">
        <v>301</v>
      </c>
      <c r="E4199" s="5">
        <v>0</v>
      </c>
    </row>
    <row r="4200" spans="1:5" x14ac:dyDescent="0.2">
      <c r="A4200" s="5" t="s">
        <v>319</v>
      </c>
      <c r="B4200" s="5" t="s">
        <v>95</v>
      </c>
      <c r="C4200" s="5" t="s">
        <v>300</v>
      </c>
      <c r="D4200" s="5" t="s">
        <v>299</v>
      </c>
      <c r="E4200" s="5">
        <v>221</v>
      </c>
    </row>
    <row r="4201" spans="1:5" x14ac:dyDescent="0.2">
      <c r="A4201" s="5" t="s">
        <v>319</v>
      </c>
      <c r="B4201" s="5" t="s">
        <v>95</v>
      </c>
      <c r="C4201" s="5" t="s">
        <v>298</v>
      </c>
      <c r="D4201" s="5" t="s">
        <v>297</v>
      </c>
      <c r="E4201" s="5">
        <v>2</v>
      </c>
    </row>
    <row r="4202" spans="1:5" x14ac:dyDescent="0.2">
      <c r="A4202" s="5" t="s">
        <v>319</v>
      </c>
      <c r="B4202" s="5" t="s">
        <v>95</v>
      </c>
      <c r="C4202" s="5" t="s">
        <v>296</v>
      </c>
      <c r="D4202" s="5" t="s">
        <v>295</v>
      </c>
      <c r="E4202" s="5">
        <v>673</v>
      </c>
    </row>
    <row r="4203" spans="1:5" x14ac:dyDescent="0.2">
      <c r="A4203" s="5" t="s">
        <v>319</v>
      </c>
      <c r="B4203" s="5" t="s">
        <v>95</v>
      </c>
      <c r="C4203" s="5" t="s">
        <v>294</v>
      </c>
      <c r="D4203" s="5" t="s">
        <v>293</v>
      </c>
      <c r="E4203" s="5">
        <v>1123</v>
      </c>
    </row>
    <row r="4204" spans="1:5" x14ac:dyDescent="0.2">
      <c r="A4204" s="5" t="s">
        <v>319</v>
      </c>
      <c r="B4204" s="5" t="s">
        <v>95</v>
      </c>
      <c r="C4204" s="5" t="s">
        <v>292</v>
      </c>
      <c r="D4204" s="5" t="s">
        <v>291</v>
      </c>
      <c r="E4204" s="5">
        <v>3252</v>
      </c>
    </row>
    <row r="4205" spans="1:5" x14ac:dyDescent="0.2">
      <c r="A4205" s="5" t="s">
        <v>319</v>
      </c>
      <c r="B4205" s="5" t="s">
        <v>95</v>
      </c>
      <c r="C4205" s="5" t="s">
        <v>290</v>
      </c>
      <c r="D4205" s="5" t="s">
        <v>289</v>
      </c>
      <c r="E4205" s="5">
        <v>2330</v>
      </c>
    </row>
    <row r="4206" spans="1:5" x14ac:dyDescent="0.2">
      <c r="A4206" s="5" t="s">
        <v>319</v>
      </c>
      <c r="B4206" s="5" t="s">
        <v>95</v>
      </c>
      <c r="C4206" s="5" t="s">
        <v>288</v>
      </c>
      <c r="D4206" s="5" t="s">
        <v>287</v>
      </c>
      <c r="E4206" s="5">
        <v>130</v>
      </c>
    </row>
    <row r="4207" spans="1:5" x14ac:dyDescent="0.2">
      <c r="A4207" s="5" t="s">
        <v>319</v>
      </c>
      <c r="B4207" s="5" t="s">
        <v>95</v>
      </c>
      <c r="C4207" s="5" t="s">
        <v>286</v>
      </c>
      <c r="D4207" s="5" t="s">
        <v>285</v>
      </c>
      <c r="E4207" s="5">
        <v>118</v>
      </c>
    </row>
    <row r="4208" spans="1:5" x14ac:dyDescent="0.2">
      <c r="A4208" s="5" t="s">
        <v>319</v>
      </c>
      <c r="B4208" s="5" t="s">
        <v>95</v>
      </c>
      <c r="C4208" s="5" t="s">
        <v>284</v>
      </c>
      <c r="D4208" s="5" t="s">
        <v>283</v>
      </c>
      <c r="E4208" s="5">
        <v>20</v>
      </c>
    </row>
    <row r="4209" spans="1:5" x14ac:dyDescent="0.2">
      <c r="A4209" s="5" t="s">
        <v>319</v>
      </c>
      <c r="B4209" s="5" t="s">
        <v>95</v>
      </c>
      <c r="C4209" s="5" t="s">
        <v>282</v>
      </c>
      <c r="D4209" s="5" t="s">
        <v>281</v>
      </c>
      <c r="E4209" s="5">
        <v>207</v>
      </c>
    </row>
    <row r="4210" spans="1:5" x14ac:dyDescent="0.2">
      <c r="A4210" s="5" t="s">
        <v>319</v>
      </c>
      <c r="B4210" s="5" t="s">
        <v>95</v>
      </c>
      <c r="C4210" s="5" t="s">
        <v>280</v>
      </c>
      <c r="D4210" s="5" t="s">
        <v>279</v>
      </c>
      <c r="E4210" s="5">
        <v>231</v>
      </c>
    </row>
    <row r="4211" spans="1:5" x14ac:dyDescent="0.2">
      <c r="A4211" s="5" t="s">
        <v>319</v>
      </c>
      <c r="B4211" s="5" t="s">
        <v>95</v>
      </c>
      <c r="C4211" s="5" t="s">
        <v>278</v>
      </c>
      <c r="D4211" s="5" t="s">
        <v>277</v>
      </c>
      <c r="E4211" s="5">
        <v>1158</v>
      </c>
    </row>
    <row r="4212" spans="1:5" x14ac:dyDescent="0.2">
      <c r="A4212" s="5" t="s">
        <v>319</v>
      </c>
      <c r="B4212" s="5" t="s">
        <v>95</v>
      </c>
      <c r="C4212" s="5" t="s">
        <v>276</v>
      </c>
      <c r="D4212" s="5" t="s">
        <v>275</v>
      </c>
      <c r="E4212" s="5">
        <v>142</v>
      </c>
    </row>
    <row r="4213" spans="1:5" x14ac:dyDescent="0.2">
      <c r="A4213" s="5" t="s">
        <v>319</v>
      </c>
      <c r="B4213" s="5" t="s">
        <v>95</v>
      </c>
      <c r="C4213" s="5" t="s">
        <v>274</v>
      </c>
      <c r="D4213" s="5" t="s">
        <v>273</v>
      </c>
      <c r="E4213" s="5">
        <v>33</v>
      </c>
    </row>
    <row r="4214" spans="1:5" x14ac:dyDescent="0.2">
      <c r="A4214" s="5" t="s">
        <v>319</v>
      </c>
      <c r="B4214" s="5" t="s">
        <v>95</v>
      </c>
      <c r="C4214" s="5" t="s">
        <v>272</v>
      </c>
      <c r="D4214" s="5" t="s">
        <v>271</v>
      </c>
      <c r="E4214" s="5">
        <v>97</v>
      </c>
    </row>
    <row r="4215" spans="1:5" x14ac:dyDescent="0.2">
      <c r="A4215" s="5" t="s">
        <v>319</v>
      </c>
      <c r="B4215" s="5" t="s">
        <v>95</v>
      </c>
      <c r="C4215" s="5" t="s">
        <v>270</v>
      </c>
      <c r="D4215" s="5" t="s">
        <v>269</v>
      </c>
      <c r="E4215" s="5">
        <v>73</v>
      </c>
    </row>
    <row r="4216" spans="1:5" x14ac:dyDescent="0.2">
      <c r="A4216" s="5" t="s">
        <v>319</v>
      </c>
      <c r="B4216" s="5" t="s">
        <v>95</v>
      </c>
      <c r="C4216" s="5" t="s">
        <v>268</v>
      </c>
      <c r="D4216" s="5" t="s">
        <v>267</v>
      </c>
      <c r="E4216" s="5">
        <v>120</v>
      </c>
    </row>
    <row r="4217" spans="1:5" x14ac:dyDescent="0.2">
      <c r="A4217" s="5" t="s">
        <v>319</v>
      </c>
      <c r="B4217" s="5" t="s">
        <v>95</v>
      </c>
      <c r="C4217" s="5" t="s">
        <v>266</v>
      </c>
      <c r="D4217" s="5" t="s">
        <v>265</v>
      </c>
      <c r="E4217" s="5">
        <v>921</v>
      </c>
    </row>
    <row r="4218" spans="1:5" x14ac:dyDescent="0.2">
      <c r="A4218" s="5" t="s">
        <v>319</v>
      </c>
      <c r="B4218" s="5" t="s">
        <v>95</v>
      </c>
      <c r="C4218" s="5" t="s">
        <v>264</v>
      </c>
      <c r="D4218" s="5" t="s">
        <v>263</v>
      </c>
      <c r="E4218" s="5">
        <v>517</v>
      </c>
    </row>
    <row r="4219" spans="1:5" x14ac:dyDescent="0.2">
      <c r="A4219" s="5" t="s">
        <v>319</v>
      </c>
      <c r="B4219" s="5" t="s">
        <v>95</v>
      </c>
      <c r="C4219" s="5" t="s">
        <v>262</v>
      </c>
      <c r="D4219" s="5" t="s">
        <v>261</v>
      </c>
      <c r="E4219" s="5">
        <v>5</v>
      </c>
    </row>
    <row r="4220" spans="1:5" x14ac:dyDescent="0.2">
      <c r="A4220" s="5" t="s">
        <v>319</v>
      </c>
      <c r="B4220" s="5" t="s">
        <v>95</v>
      </c>
      <c r="C4220" s="5" t="s">
        <v>260</v>
      </c>
      <c r="D4220" s="5" t="s">
        <v>259</v>
      </c>
      <c r="E4220" s="5">
        <v>22</v>
      </c>
    </row>
    <row r="4221" spans="1:5" x14ac:dyDescent="0.2">
      <c r="A4221" s="5" t="s">
        <v>319</v>
      </c>
      <c r="B4221" s="5" t="s">
        <v>95</v>
      </c>
      <c r="C4221" s="5" t="s">
        <v>258</v>
      </c>
      <c r="D4221" s="5" t="s">
        <v>257</v>
      </c>
      <c r="E4221" s="5">
        <v>66</v>
      </c>
    </row>
    <row r="4222" spans="1:5" x14ac:dyDescent="0.2">
      <c r="A4222" s="5" t="s">
        <v>319</v>
      </c>
      <c r="B4222" s="5" t="s">
        <v>95</v>
      </c>
      <c r="C4222" s="5" t="s">
        <v>255</v>
      </c>
      <c r="D4222" s="5" t="s">
        <v>254</v>
      </c>
      <c r="E4222" s="5">
        <v>65</v>
      </c>
    </row>
    <row r="4223" spans="1:5" x14ac:dyDescent="0.2">
      <c r="A4223" s="5" t="s">
        <v>319</v>
      </c>
      <c r="B4223" s="5" t="s">
        <v>95</v>
      </c>
      <c r="C4223" s="5" t="s">
        <v>253</v>
      </c>
      <c r="D4223" s="5" t="s">
        <v>252</v>
      </c>
      <c r="E4223" s="5">
        <v>25</v>
      </c>
    </row>
    <row r="4224" spans="1:5" x14ac:dyDescent="0.2">
      <c r="A4224" s="5" t="s">
        <v>319</v>
      </c>
      <c r="B4224" s="5" t="s">
        <v>95</v>
      </c>
      <c r="C4224" s="5" t="s">
        <v>251</v>
      </c>
      <c r="D4224" s="5" t="s">
        <v>250</v>
      </c>
      <c r="E4224" s="5">
        <v>123</v>
      </c>
    </row>
    <row r="4225" spans="1:5" x14ac:dyDescent="0.2">
      <c r="A4225" s="5" t="s">
        <v>319</v>
      </c>
      <c r="B4225" s="5" t="s">
        <v>95</v>
      </c>
      <c r="C4225" s="5" t="s">
        <v>249</v>
      </c>
      <c r="D4225" s="5" t="s">
        <v>248</v>
      </c>
      <c r="E4225" s="5">
        <v>97</v>
      </c>
    </row>
    <row r="4226" spans="1:5" x14ac:dyDescent="0.2">
      <c r="A4226" s="5" t="s">
        <v>319</v>
      </c>
      <c r="B4226" s="5" t="s">
        <v>95</v>
      </c>
      <c r="C4226" s="5" t="s">
        <v>247</v>
      </c>
      <c r="D4226" s="5" t="s">
        <v>246</v>
      </c>
      <c r="E4226" s="5">
        <v>1296</v>
      </c>
    </row>
    <row r="4227" spans="1:5" x14ac:dyDescent="0.2">
      <c r="A4227" s="5" t="s">
        <v>319</v>
      </c>
      <c r="B4227" s="5" t="s">
        <v>95</v>
      </c>
      <c r="C4227" s="5" t="s">
        <v>245</v>
      </c>
      <c r="D4227" s="5" t="s">
        <v>244</v>
      </c>
      <c r="E4227" s="5">
        <v>2130</v>
      </c>
    </row>
    <row r="4228" spans="1:5" x14ac:dyDescent="0.2">
      <c r="A4228" s="5" t="s">
        <v>319</v>
      </c>
      <c r="B4228" s="5" t="s">
        <v>95</v>
      </c>
      <c r="C4228" s="5" t="s">
        <v>243</v>
      </c>
      <c r="D4228" s="5" t="s">
        <v>242</v>
      </c>
      <c r="E4228" s="5">
        <v>527</v>
      </c>
    </row>
    <row r="4229" spans="1:5" x14ac:dyDescent="0.2">
      <c r="A4229" s="5" t="s">
        <v>319</v>
      </c>
      <c r="B4229" s="5" t="s">
        <v>95</v>
      </c>
      <c r="C4229" s="5" t="s">
        <v>241</v>
      </c>
      <c r="D4229" s="5" t="s">
        <v>240</v>
      </c>
      <c r="E4229" s="5">
        <v>22</v>
      </c>
    </row>
    <row r="4230" spans="1:5" x14ac:dyDescent="0.2">
      <c r="A4230" s="5" t="s">
        <v>319</v>
      </c>
      <c r="B4230" s="5" t="s">
        <v>95</v>
      </c>
      <c r="C4230" s="5" t="s">
        <v>239</v>
      </c>
      <c r="D4230" s="5" t="s">
        <v>238</v>
      </c>
      <c r="E4230" s="5">
        <v>20</v>
      </c>
    </row>
    <row r="4231" spans="1:5" x14ac:dyDescent="0.2">
      <c r="A4231" s="5" t="s">
        <v>319</v>
      </c>
      <c r="B4231" s="5" t="s">
        <v>95</v>
      </c>
      <c r="C4231" s="5" t="s">
        <v>237</v>
      </c>
      <c r="D4231" s="5" t="s">
        <v>236</v>
      </c>
      <c r="E4231" s="5">
        <v>15</v>
      </c>
    </row>
    <row r="4232" spans="1:5" x14ac:dyDescent="0.2">
      <c r="A4232" s="5" t="s">
        <v>319</v>
      </c>
      <c r="B4232" s="5" t="s">
        <v>95</v>
      </c>
      <c r="C4232" s="5" t="s">
        <v>235</v>
      </c>
      <c r="D4232" s="5" t="s">
        <v>234</v>
      </c>
      <c r="E4232" s="5">
        <v>219</v>
      </c>
    </row>
    <row r="4233" spans="1:5" x14ac:dyDescent="0.2">
      <c r="A4233" s="5" t="s">
        <v>319</v>
      </c>
      <c r="B4233" s="5" t="s">
        <v>95</v>
      </c>
      <c r="C4233" s="5" t="s">
        <v>233</v>
      </c>
      <c r="D4233" s="5" t="s">
        <v>232</v>
      </c>
      <c r="E4233" s="5">
        <v>62</v>
      </c>
    </row>
    <row r="4234" spans="1:5" x14ac:dyDescent="0.2">
      <c r="A4234" s="5" t="s">
        <v>319</v>
      </c>
      <c r="B4234" s="5" t="s">
        <v>95</v>
      </c>
      <c r="C4234" s="5" t="s">
        <v>231</v>
      </c>
      <c r="D4234" s="5" t="s">
        <v>230</v>
      </c>
      <c r="E4234" s="5" t="s">
        <v>256</v>
      </c>
    </row>
    <row r="4235" spans="1:5" x14ac:dyDescent="0.2">
      <c r="A4235" s="5" t="s">
        <v>319</v>
      </c>
      <c r="B4235" s="5" t="s">
        <v>95</v>
      </c>
      <c r="C4235" s="5" t="s">
        <v>229</v>
      </c>
      <c r="D4235" s="5" t="s">
        <v>228</v>
      </c>
      <c r="E4235" s="5">
        <v>126</v>
      </c>
    </row>
    <row r="4236" spans="1:5" x14ac:dyDescent="0.2">
      <c r="A4236" s="5" t="s">
        <v>319</v>
      </c>
      <c r="B4236" s="5" t="s">
        <v>95</v>
      </c>
      <c r="C4236" s="5" t="s">
        <v>227</v>
      </c>
      <c r="D4236" s="5" t="s">
        <v>226</v>
      </c>
      <c r="E4236" s="5">
        <v>62</v>
      </c>
    </row>
    <row r="4237" spans="1:5" x14ac:dyDescent="0.2">
      <c r="A4237" s="5" t="s">
        <v>319</v>
      </c>
      <c r="B4237" s="5" t="s">
        <v>95</v>
      </c>
      <c r="C4237" s="5" t="s">
        <v>225</v>
      </c>
      <c r="D4237" s="5" t="s">
        <v>224</v>
      </c>
      <c r="E4237" s="5">
        <v>702</v>
      </c>
    </row>
    <row r="4238" spans="1:5" x14ac:dyDescent="0.2">
      <c r="A4238" s="5" t="s">
        <v>319</v>
      </c>
      <c r="B4238" s="5" t="s">
        <v>95</v>
      </c>
      <c r="C4238" s="5" t="s">
        <v>223</v>
      </c>
      <c r="D4238" s="5" t="s">
        <v>222</v>
      </c>
      <c r="E4238" s="5">
        <v>247</v>
      </c>
    </row>
    <row r="4239" spans="1:5" x14ac:dyDescent="0.2">
      <c r="A4239" s="5" t="s">
        <v>319</v>
      </c>
      <c r="B4239" s="5" t="s">
        <v>95</v>
      </c>
      <c r="C4239" s="5" t="s">
        <v>221</v>
      </c>
      <c r="D4239" s="5" t="s">
        <v>220</v>
      </c>
      <c r="E4239" s="5">
        <v>38</v>
      </c>
    </row>
    <row r="4240" spans="1:5" x14ac:dyDescent="0.2">
      <c r="A4240" s="5" t="s">
        <v>319</v>
      </c>
      <c r="B4240" s="5" t="s">
        <v>95</v>
      </c>
      <c r="C4240" s="5" t="s">
        <v>219</v>
      </c>
      <c r="D4240" s="5" t="s">
        <v>218</v>
      </c>
      <c r="E4240" s="5">
        <v>375</v>
      </c>
    </row>
    <row r="4241" spans="1:5" x14ac:dyDescent="0.2">
      <c r="A4241" s="5" t="s">
        <v>319</v>
      </c>
      <c r="B4241" s="5" t="s">
        <v>95</v>
      </c>
      <c r="C4241" s="5" t="s">
        <v>217</v>
      </c>
      <c r="D4241" s="5" t="s">
        <v>216</v>
      </c>
      <c r="E4241" s="5">
        <v>43</v>
      </c>
    </row>
    <row r="4242" spans="1:5" x14ac:dyDescent="0.2">
      <c r="A4242" s="5" t="s">
        <v>319</v>
      </c>
      <c r="B4242" s="5" t="s">
        <v>95</v>
      </c>
      <c r="C4242" s="5" t="s">
        <v>215</v>
      </c>
      <c r="D4242" s="5" t="s">
        <v>214</v>
      </c>
      <c r="E4242" s="5">
        <v>5606</v>
      </c>
    </row>
    <row r="4243" spans="1:5" x14ac:dyDescent="0.2">
      <c r="A4243" s="5" t="s">
        <v>319</v>
      </c>
      <c r="B4243" s="5" t="s">
        <v>95</v>
      </c>
      <c r="C4243" s="5" t="s">
        <v>213</v>
      </c>
      <c r="D4243" s="5" t="s">
        <v>212</v>
      </c>
      <c r="E4243" s="5">
        <v>1444</v>
      </c>
    </row>
    <row r="4244" spans="1:5" x14ac:dyDescent="0.2">
      <c r="A4244" s="5" t="s">
        <v>319</v>
      </c>
      <c r="B4244" s="5" t="s">
        <v>95</v>
      </c>
      <c r="C4244" s="5" t="s">
        <v>211</v>
      </c>
      <c r="D4244" s="5" t="s">
        <v>210</v>
      </c>
      <c r="E4244" s="5">
        <v>463</v>
      </c>
    </row>
    <row r="4245" spans="1:5" x14ac:dyDescent="0.2">
      <c r="A4245" s="5" t="s">
        <v>319</v>
      </c>
      <c r="B4245" s="5" t="s">
        <v>95</v>
      </c>
      <c r="C4245" s="5" t="s">
        <v>209</v>
      </c>
      <c r="D4245" s="5" t="s">
        <v>208</v>
      </c>
      <c r="E4245" s="5">
        <v>143</v>
      </c>
    </row>
    <row r="4246" spans="1:5" x14ac:dyDescent="0.2">
      <c r="A4246" s="5" t="s">
        <v>319</v>
      </c>
      <c r="B4246" s="5" t="s">
        <v>95</v>
      </c>
      <c r="C4246" s="5" t="s">
        <v>207</v>
      </c>
      <c r="D4246" s="5" t="s">
        <v>206</v>
      </c>
      <c r="E4246" s="5">
        <v>786</v>
      </c>
    </row>
    <row r="4247" spans="1:5" x14ac:dyDescent="0.2">
      <c r="A4247" s="5" t="s">
        <v>319</v>
      </c>
      <c r="B4247" s="5" t="s">
        <v>95</v>
      </c>
      <c r="C4247" s="5" t="s">
        <v>205</v>
      </c>
      <c r="D4247" s="5" t="s">
        <v>204</v>
      </c>
      <c r="E4247" s="5">
        <v>52</v>
      </c>
    </row>
    <row r="4248" spans="1:5" x14ac:dyDescent="0.2">
      <c r="A4248" s="5" t="s">
        <v>319</v>
      </c>
      <c r="B4248" s="5" t="s">
        <v>95</v>
      </c>
      <c r="C4248" s="5" t="s">
        <v>203</v>
      </c>
      <c r="D4248" s="5" t="s">
        <v>202</v>
      </c>
      <c r="E4248" s="5">
        <v>4162</v>
      </c>
    </row>
    <row r="4249" spans="1:5" x14ac:dyDescent="0.2">
      <c r="A4249" s="5" t="s">
        <v>319</v>
      </c>
      <c r="B4249" s="5" t="s">
        <v>95</v>
      </c>
      <c r="C4249" s="5" t="s">
        <v>201</v>
      </c>
      <c r="D4249" s="5" t="s">
        <v>200</v>
      </c>
      <c r="E4249" s="5">
        <v>3941</v>
      </c>
    </row>
    <row r="4250" spans="1:5" x14ac:dyDescent="0.2">
      <c r="A4250" s="5" t="s">
        <v>319</v>
      </c>
      <c r="B4250" s="5" t="s">
        <v>95</v>
      </c>
      <c r="C4250" s="5" t="s">
        <v>199</v>
      </c>
      <c r="D4250" s="5" t="s">
        <v>198</v>
      </c>
      <c r="E4250" s="5">
        <v>221</v>
      </c>
    </row>
    <row r="4251" spans="1:5" x14ac:dyDescent="0.2">
      <c r="A4251" s="5" t="s">
        <v>319</v>
      </c>
      <c r="B4251" s="5" t="s">
        <v>95</v>
      </c>
      <c r="C4251" s="5" t="s">
        <v>197</v>
      </c>
      <c r="D4251" s="5" t="s">
        <v>196</v>
      </c>
      <c r="E4251" s="5">
        <v>2597</v>
      </c>
    </row>
    <row r="4252" spans="1:5" x14ac:dyDescent="0.2">
      <c r="A4252" s="5" t="s">
        <v>319</v>
      </c>
      <c r="B4252" s="5" t="s">
        <v>95</v>
      </c>
      <c r="C4252" s="5" t="s">
        <v>195</v>
      </c>
      <c r="D4252" s="5" t="s">
        <v>194</v>
      </c>
      <c r="E4252" s="5">
        <v>1750</v>
      </c>
    </row>
    <row r="4253" spans="1:5" x14ac:dyDescent="0.2">
      <c r="A4253" s="5" t="s">
        <v>319</v>
      </c>
      <c r="B4253" s="5" t="s">
        <v>95</v>
      </c>
      <c r="C4253" s="5" t="s">
        <v>193</v>
      </c>
      <c r="D4253" s="5" t="s">
        <v>192</v>
      </c>
      <c r="E4253" s="5">
        <v>282</v>
      </c>
    </row>
    <row r="4254" spans="1:5" x14ac:dyDescent="0.2">
      <c r="A4254" s="5" t="s">
        <v>319</v>
      </c>
      <c r="B4254" s="5" t="s">
        <v>95</v>
      </c>
      <c r="C4254" s="5" t="s">
        <v>191</v>
      </c>
      <c r="D4254" s="5" t="s">
        <v>190</v>
      </c>
      <c r="E4254" s="5">
        <v>392</v>
      </c>
    </row>
    <row r="4255" spans="1:5" x14ac:dyDescent="0.2">
      <c r="A4255" s="5" t="s">
        <v>319</v>
      </c>
      <c r="B4255" s="5" t="s">
        <v>95</v>
      </c>
      <c r="C4255" s="5" t="s">
        <v>189</v>
      </c>
      <c r="D4255" s="5" t="s">
        <v>188</v>
      </c>
      <c r="E4255" s="5">
        <v>1076</v>
      </c>
    </row>
    <row r="4256" spans="1:5" x14ac:dyDescent="0.2">
      <c r="A4256" s="5" t="s">
        <v>319</v>
      </c>
      <c r="B4256" s="5" t="s">
        <v>95</v>
      </c>
      <c r="C4256" s="5" t="s">
        <v>187</v>
      </c>
      <c r="D4256" s="5" t="s">
        <v>186</v>
      </c>
      <c r="E4256" s="5">
        <v>221</v>
      </c>
    </row>
    <row r="4257" spans="1:5" x14ac:dyDescent="0.2">
      <c r="A4257" s="5" t="s">
        <v>319</v>
      </c>
      <c r="B4257" s="5" t="s">
        <v>95</v>
      </c>
      <c r="C4257" s="5" t="s">
        <v>185</v>
      </c>
      <c r="D4257" s="5" t="s">
        <v>184</v>
      </c>
      <c r="E4257" s="5">
        <v>625</v>
      </c>
    </row>
    <row r="4258" spans="1:5" x14ac:dyDescent="0.2">
      <c r="A4258" s="5" t="s">
        <v>319</v>
      </c>
      <c r="B4258" s="5" t="s">
        <v>95</v>
      </c>
      <c r="C4258" s="5" t="s">
        <v>183</v>
      </c>
      <c r="D4258" s="5" t="s">
        <v>182</v>
      </c>
      <c r="E4258" s="5">
        <v>545</v>
      </c>
    </row>
    <row r="4259" spans="1:5" x14ac:dyDescent="0.2">
      <c r="A4259" s="5" t="s">
        <v>319</v>
      </c>
      <c r="B4259" s="5" t="s">
        <v>95</v>
      </c>
      <c r="C4259" s="5" t="s">
        <v>181</v>
      </c>
      <c r="D4259" s="5" t="s">
        <v>180</v>
      </c>
      <c r="E4259" s="5">
        <v>80</v>
      </c>
    </row>
    <row r="4260" spans="1:5" x14ac:dyDescent="0.2">
      <c r="A4260" s="5" t="s">
        <v>319</v>
      </c>
      <c r="B4260" s="5" t="s">
        <v>95</v>
      </c>
      <c r="C4260" s="5" t="s">
        <v>179</v>
      </c>
      <c r="D4260" s="5" t="s">
        <v>178</v>
      </c>
      <c r="E4260" s="5">
        <v>3467</v>
      </c>
    </row>
    <row r="4261" spans="1:5" x14ac:dyDescent="0.2">
      <c r="A4261" s="5" t="s">
        <v>319</v>
      </c>
      <c r="B4261" s="5" t="s">
        <v>95</v>
      </c>
      <c r="C4261" s="5" t="s">
        <v>177</v>
      </c>
      <c r="D4261" s="5" t="s">
        <v>176</v>
      </c>
      <c r="E4261" s="5">
        <v>626</v>
      </c>
    </row>
    <row r="4262" spans="1:5" x14ac:dyDescent="0.2">
      <c r="A4262" s="5" t="s">
        <v>319</v>
      </c>
      <c r="B4262" s="5" t="s">
        <v>95</v>
      </c>
      <c r="C4262" s="5" t="s">
        <v>175</v>
      </c>
      <c r="D4262" s="5" t="s">
        <v>174</v>
      </c>
      <c r="E4262" s="5">
        <v>2841</v>
      </c>
    </row>
    <row r="4263" spans="1:5" x14ac:dyDescent="0.2">
      <c r="A4263" s="5" t="s">
        <v>319</v>
      </c>
      <c r="B4263" s="5" t="s">
        <v>95</v>
      </c>
      <c r="C4263" s="5" t="s">
        <v>173</v>
      </c>
      <c r="D4263" s="5" t="s">
        <v>172</v>
      </c>
      <c r="E4263" s="5">
        <v>1211</v>
      </c>
    </row>
    <row r="4264" spans="1:5" x14ac:dyDescent="0.2">
      <c r="A4264" s="5" t="s">
        <v>319</v>
      </c>
      <c r="B4264" s="5" t="s">
        <v>95</v>
      </c>
      <c r="C4264" s="5" t="s">
        <v>171</v>
      </c>
      <c r="D4264" s="5" t="s">
        <v>170</v>
      </c>
      <c r="E4264" s="5">
        <v>1292</v>
      </c>
    </row>
    <row r="4265" spans="1:5" x14ac:dyDescent="0.2">
      <c r="A4265" s="5" t="s">
        <v>319</v>
      </c>
      <c r="B4265" s="5" t="s">
        <v>95</v>
      </c>
      <c r="C4265" s="5" t="s">
        <v>169</v>
      </c>
      <c r="D4265" s="5" t="s">
        <v>168</v>
      </c>
      <c r="E4265" s="5">
        <v>338</v>
      </c>
    </row>
    <row r="4266" spans="1:5" x14ac:dyDescent="0.2">
      <c r="A4266" s="5" t="s">
        <v>319</v>
      </c>
      <c r="B4266" s="5" t="s">
        <v>95</v>
      </c>
      <c r="C4266" s="5" t="s">
        <v>167</v>
      </c>
      <c r="D4266" s="5" t="s">
        <v>166</v>
      </c>
      <c r="E4266" s="5">
        <v>1505</v>
      </c>
    </row>
    <row r="4267" spans="1:5" x14ac:dyDescent="0.2">
      <c r="A4267" s="5" t="s">
        <v>319</v>
      </c>
      <c r="B4267" s="5" t="s">
        <v>95</v>
      </c>
      <c r="C4267" s="5" t="s">
        <v>165</v>
      </c>
      <c r="D4267" s="5" t="s">
        <v>164</v>
      </c>
      <c r="E4267" s="5">
        <v>246</v>
      </c>
    </row>
    <row r="4268" spans="1:5" x14ac:dyDescent="0.2">
      <c r="A4268" s="5" t="s">
        <v>319</v>
      </c>
      <c r="B4268" s="5" t="s">
        <v>95</v>
      </c>
      <c r="C4268" s="5" t="s">
        <v>163</v>
      </c>
      <c r="D4268" s="5" t="s">
        <v>162</v>
      </c>
      <c r="E4268" s="5">
        <v>88</v>
      </c>
    </row>
    <row r="4269" spans="1:5" x14ac:dyDescent="0.2">
      <c r="A4269" s="5" t="s">
        <v>319</v>
      </c>
      <c r="B4269" s="5" t="s">
        <v>95</v>
      </c>
      <c r="C4269" s="5" t="s">
        <v>161</v>
      </c>
      <c r="D4269" s="5" t="s">
        <v>160</v>
      </c>
      <c r="E4269" s="5">
        <v>158</v>
      </c>
    </row>
    <row r="4270" spans="1:5" x14ac:dyDescent="0.2">
      <c r="A4270" s="5" t="s">
        <v>319</v>
      </c>
      <c r="B4270" s="5" t="s">
        <v>95</v>
      </c>
      <c r="C4270" s="5" t="s">
        <v>159</v>
      </c>
      <c r="D4270" s="5" t="s">
        <v>158</v>
      </c>
      <c r="E4270" s="5">
        <v>1259</v>
      </c>
    </row>
    <row r="4271" spans="1:5" x14ac:dyDescent="0.2">
      <c r="A4271" s="5" t="s">
        <v>319</v>
      </c>
      <c r="B4271" s="5" t="s">
        <v>95</v>
      </c>
      <c r="C4271" s="5" t="s">
        <v>157</v>
      </c>
      <c r="D4271" s="5" t="s">
        <v>156</v>
      </c>
      <c r="E4271" s="5">
        <v>696</v>
      </c>
    </row>
    <row r="4272" spans="1:5" x14ac:dyDescent="0.2">
      <c r="A4272" s="5" t="s">
        <v>319</v>
      </c>
      <c r="B4272" s="5" t="s">
        <v>95</v>
      </c>
      <c r="C4272" s="5" t="s">
        <v>155</v>
      </c>
      <c r="D4272" s="5" t="s">
        <v>154</v>
      </c>
      <c r="E4272" s="5">
        <v>563</v>
      </c>
    </row>
    <row r="4273" spans="1:5" x14ac:dyDescent="0.2">
      <c r="A4273" s="5" t="s">
        <v>319</v>
      </c>
      <c r="B4273" s="5" t="s">
        <v>95</v>
      </c>
      <c r="C4273" s="5" t="s">
        <v>153</v>
      </c>
      <c r="D4273" s="5" t="s">
        <v>152</v>
      </c>
      <c r="E4273" s="5">
        <v>667</v>
      </c>
    </row>
    <row r="4274" spans="1:5" x14ac:dyDescent="0.2">
      <c r="A4274" s="5" t="s">
        <v>319</v>
      </c>
      <c r="B4274" s="5" t="s">
        <v>95</v>
      </c>
      <c r="C4274" s="5" t="s">
        <v>151</v>
      </c>
      <c r="D4274" s="5" t="s">
        <v>150</v>
      </c>
      <c r="E4274" s="5">
        <v>4181</v>
      </c>
    </row>
    <row r="4275" spans="1:5" x14ac:dyDescent="0.2">
      <c r="A4275" s="5" t="s">
        <v>319</v>
      </c>
      <c r="B4275" s="5" t="s">
        <v>95</v>
      </c>
      <c r="C4275" s="5" t="s">
        <v>149</v>
      </c>
      <c r="D4275" s="5" t="s">
        <v>148</v>
      </c>
      <c r="E4275" s="5">
        <v>805</v>
      </c>
    </row>
    <row r="4276" spans="1:5" x14ac:dyDescent="0.2">
      <c r="A4276" s="5" t="s">
        <v>319</v>
      </c>
      <c r="B4276" s="5" t="s">
        <v>95</v>
      </c>
      <c r="C4276" s="5" t="s">
        <v>147</v>
      </c>
      <c r="D4276" s="5" t="s">
        <v>146</v>
      </c>
      <c r="E4276" s="5">
        <v>215</v>
      </c>
    </row>
    <row r="4277" spans="1:5" x14ac:dyDescent="0.2">
      <c r="A4277" s="5" t="s">
        <v>319</v>
      </c>
      <c r="B4277" s="5" t="s">
        <v>95</v>
      </c>
      <c r="C4277" s="5" t="s">
        <v>145</v>
      </c>
      <c r="D4277" s="5" t="s">
        <v>144</v>
      </c>
      <c r="E4277" s="5">
        <v>3162</v>
      </c>
    </row>
    <row r="4278" spans="1:5" x14ac:dyDescent="0.2">
      <c r="A4278" s="5" t="s">
        <v>319</v>
      </c>
      <c r="B4278" s="5" t="s">
        <v>95</v>
      </c>
      <c r="C4278" s="5" t="s">
        <v>141</v>
      </c>
      <c r="D4278" s="5" t="s">
        <v>143</v>
      </c>
      <c r="E4278" s="5" t="s">
        <v>142</v>
      </c>
    </row>
    <row r="4279" spans="1:5" x14ac:dyDescent="0.2">
      <c r="A4279" s="5" t="s">
        <v>319</v>
      </c>
      <c r="B4279" s="5" t="s">
        <v>95</v>
      </c>
      <c r="C4279" s="5" t="s">
        <v>141</v>
      </c>
      <c r="D4279" s="5" t="s">
        <v>140</v>
      </c>
      <c r="E4279" s="5">
        <v>606</v>
      </c>
    </row>
    <row r="4280" spans="1:5" x14ac:dyDescent="0.2">
      <c r="A4280" s="5" t="s">
        <v>319</v>
      </c>
      <c r="B4280" s="5" t="s">
        <v>95</v>
      </c>
      <c r="C4280" s="5" t="s">
        <v>139</v>
      </c>
      <c r="D4280" s="5" t="s">
        <v>138</v>
      </c>
      <c r="E4280" s="5">
        <v>3426</v>
      </c>
    </row>
    <row r="4281" spans="1:5" x14ac:dyDescent="0.2">
      <c r="A4281" s="5" t="s">
        <v>319</v>
      </c>
      <c r="B4281" s="5" t="s">
        <v>95</v>
      </c>
      <c r="C4281" s="5" t="s">
        <v>137</v>
      </c>
      <c r="D4281" s="5" t="s">
        <v>136</v>
      </c>
      <c r="E4281" s="5">
        <v>1201</v>
      </c>
    </row>
    <row r="4282" spans="1:5" x14ac:dyDescent="0.2">
      <c r="A4282" s="5" t="s">
        <v>319</v>
      </c>
      <c r="B4282" s="5" t="s">
        <v>95</v>
      </c>
      <c r="C4282" s="5" t="s">
        <v>135</v>
      </c>
      <c r="D4282" s="5" t="s">
        <v>134</v>
      </c>
      <c r="E4282" s="5">
        <v>4980</v>
      </c>
    </row>
    <row r="4283" spans="1:5" x14ac:dyDescent="0.2">
      <c r="A4283" s="5" t="s">
        <v>319</v>
      </c>
      <c r="B4283" s="5" t="s">
        <v>95</v>
      </c>
      <c r="C4283" s="5" t="s">
        <v>132</v>
      </c>
      <c r="D4283" s="5" t="s">
        <v>131</v>
      </c>
      <c r="E4283" s="5">
        <v>19171</v>
      </c>
    </row>
    <row r="4284" spans="1:5" x14ac:dyDescent="0.2">
      <c r="A4284" s="5" t="s">
        <v>318</v>
      </c>
      <c r="B4284" s="5" t="s">
        <v>97</v>
      </c>
      <c r="C4284" s="5" t="s">
        <v>314</v>
      </c>
      <c r="D4284" s="5" t="s">
        <v>313</v>
      </c>
      <c r="E4284" s="5">
        <v>444387</v>
      </c>
    </row>
    <row r="4285" spans="1:5" x14ac:dyDescent="0.2">
      <c r="A4285" s="5" t="s">
        <v>318</v>
      </c>
      <c r="B4285" s="5" t="s">
        <v>97</v>
      </c>
      <c r="C4285" s="5" t="s">
        <v>312</v>
      </c>
      <c r="D4285" s="5" t="s">
        <v>311</v>
      </c>
      <c r="E4285" s="5">
        <v>359513</v>
      </c>
    </row>
    <row r="4286" spans="1:5" x14ac:dyDescent="0.2">
      <c r="A4286" s="5" t="s">
        <v>318</v>
      </c>
      <c r="B4286" s="5" t="s">
        <v>97</v>
      </c>
      <c r="C4286" s="5" t="s">
        <v>310</v>
      </c>
      <c r="D4286" s="5" t="s">
        <v>309</v>
      </c>
      <c r="E4286" s="5">
        <v>1641</v>
      </c>
    </row>
    <row r="4287" spans="1:5" x14ac:dyDescent="0.2">
      <c r="A4287" s="5" t="s">
        <v>318</v>
      </c>
      <c r="B4287" s="5" t="s">
        <v>97</v>
      </c>
      <c r="C4287" s="5" t="s">
        <v>308</v>
      </c>
      <c r="D4287" s="5" t="s">
        <v>307</v>
      </c>
      <c r="E4287" s="5">
        <v>1228</v>
      </c>
    </row>
    <row r="4288" spans="1:5" x14ac:dyDescent="0.2">
      <c r="A4288" s="5" t="s">
        <v>318</v>
      </c>
      <c r="B4288" s="5" t="s">
        <v>97</v>
      </c>
      <c r="C4288" s="5" t="s">
        <v>306</v>
      </c>
      <c r="D4288" s="5" t="s">
        <v>305</v>
      </c>
      <c r="E4288" s="5">
        <v>412</v>
      </c>
    </row>
    <row r="4289" spans="1:5" x14ac:dyDescent="0.2">
      <c r="A4289" s="5" t="s">
        <v>318</v>
      </c>
      <c r="B4289" s="5" t="s">
        <v>97</v>
      </c>
      <c r="C4289" s="5" t="s">
        <v>304</v>
      </c>
      <c r="D4289" s="5" t="s">
        <v>303</v>
      </c>
      <c r="E4289" s="5">
        <v>3134</v>
      </c>
    </row>
    <row r="4290" spans="1:5" x14ac:dyDescent="0.2">
      <c r="A4290" s="5" t="s">
        <v>318</v>
      </c>
      <c r="B4290" s="5" t="s">
        <v>97</v>
      </c>
      <c r="C4290" s="5" t="s">
        <v>302</v>
      </c>
      <c r="D4290" s="5" t="s">
        <v>301</v>
      </c>
      <c r="E4290" s="5">
        <v>119</v>
      </c>
    </row>
    <row r="4291" spans="1:5" x14ac:dyDescent="0.2">
      <c r="A4291" s="5" t="s">
        <v>318</v>
      </c>
      <c r="B4291" s="5" t="s">
        <v>97</v>
      </c>
      <c r="C4291" s="5" t="s">
        <v>300</v>
      </c>
      <c r="D4291" s="5" t="s">
        <v>299</v>
      </c>
      <c r="E4291" s="5">
        <v>2839</v>
      </c>
    </row>
    <row r="4292" spans="1:5" x14ac:dyDescent="0.2">
      <c r="A4292" s="5" t="s">
        <v>318</v>
      </c>
      <c r="B4292" s="5" t="s">
        <v>97</v>
      </c>
      <c r="C4292" s="5" t="s">
        <v>298</v>
      </c>
      <c r="D4292" s="5" t="s">
        <v>297</v>
      </c>
      <c r="E4292" s="5">
        <v>175</v>
      </c>
    </row>
    <row r="4293" spans="1:5" x14ac:dyDescent="0.2">
      <c r="A4293" s="5" t="s">
        <v>318</v>
      </c>
      <c r="B4293" s="5" t="s">
        <v>97</v>
      </c>
      <c r="C4293" s="5" t="s">
        <v>296</v>
      </c>
      <c r="D4293" s="5" t="s">
        <v>295</v>
      </c>
      <c r="E4293" s="5">
        <v>6031</v>
      </c>
    </row>
    <row r="4294" spans="1:5" x14ac:dyDescent="0.2">
      <c r="A4294" s="5" t="s">
        <v>318</v>
      </c>
      <c r="B4294" s="5" t="s">
        <v>97</v>
      </c>
      <c r="C4294" s="5" t="s">
        <v>294</v>
      </c>
      <c r="D4294" s="5" t="s">
        <v>293</v>
      </c>
      <c r="E4294" s="5">
        <v>16249</v>
      </c>
    </row>
    <row r="4295" spans="1:5" x14ac:dyDescent="0.2">
      <c r="A4295" s="5" t="s">
        <v>318</v>
      </c>
      <c r="B4295" s="5" t="s">
        <v>97</v>
      </c>
      <c r="C4295" s="5" t="s">
        <v>292</v>
      </c>
      <c r="D4295" s="5" t="s">
        <v>291</v>
      </c>
      <c r="E4295" s="5">
        <v>41025</v>
      </c>
    </row>
    <row r="4296" spans="1:5" x14ac:dyDescent="0.2">
      <c r="A4296" s="5" t="s">
        <v>318</v>
      </c>
      <c r="B4296" s="5" t="s">
        <v>97</v>
      </c>
      <c r="C4296" s="5" t="s">
        <v>290</v>
      </c>
      <c r="D4296" s="5" t="s">
        <v>289</v>
      </c>
      <c r="E4296" s="5">
        <v>14501</v>
      </c>
    </row>
    <row r="4297" spans="1:5" x14ac:dyDescent="0.2">
      <c r="A4297" s="5" t="s">
        <v>318</v>
      </c>
      <c r="B4297" s="5" t="s">
        <v>97</v>
      </c>
      <c r="C4297" s="5" t="s">
        <v>288</v>
      </c>
      <c r="D4297" s="5" t="s">
        <v>287</v>
      </c>
      <c r="E4297" s="5">
        <v>935</v>
      </c>
    </row>
    <row r="4298" spans="1:5" x14ac:dyDescent="0.2">
      <c r="A4298" s="5" t="s">
        <v>318</v>
      </c>
      <c r="B4298" s="5" t="s">
        <v>97</v>
      </c>
      <c r="C4298" s="5" t="s">
        <v>286</v>
      </c>
      <c r="D4298" s="5" t="s">
        <v>285</v>
      </c>
      <c r="E4298" s="5">
        <v>783</v>
      </c>
    </row>
    <row r="4299" spans="1:5" x14ac:dyDescent="0.2">
      <c r="A4299" s="5" t="s">
        <v>318</v>
      </c>
      <c r="B4299" s="5" t="s">
        <v>97</v>
      </c>
      <c r="C4299" s="5" t="s">
        <v>284</v>
      </c>
      <c r="D4299" s="5" t="s">
        <v>283</v>
      </c>
      <c r="E4299" s="5">
        <v>368</v>
      </c>
    </row>
    <row r="4300" spans="1:5" x14ac:dyDescent="0.2">
      <c r="A4300" s="5" t="s">
        <v>318</v>
      </c>
      <c r="B4300" s="5" t="s">
        <v>97</v>
      </c>
      <c r="C4300" s="5" t="s">
        <v>282</v>
      </c>
      <c r="D4300" s="5" t="s">
        <v>281</v>
      </c>
      <c r="E4300" s="5">
        <v>1931</v>
      </c>
    </row>
    <row r="4301" spans="1:5" x14ac:dyDescent="0.2">
      <c r="A4301" s="5" t="s">
        <v>318</v>
      </c>
      <c r="B4301" s="5" t="s">
        <v>97</v>
      </c>
      <c r="C4301" s="5" t="s">
        <v>280</v>
      </c>
      <c r="D4301" s="5" t="s">
        <v>279</v>
      </c>
      <c r="E4301" s="5">
        <v>1726</v>
      </c>
    </row>
    <row r="4302" spans="1:5" x14ac:dyDescent="0.2">
      <c r="A4302" s="5" t="s">
        <v>318</v>
      </c>
      <c r="B4302" s="5" t="s">
        <v>97</v>
      </c>
      <c r="C4302" s="5" t="s">
        <v>278</v>
      </c>
      <c r="D4302" s="5" t="s">
        <v>277</v>
      </c>
      <c r="E4302" s="5">
        <v>1847</v>
      </c>
    </row>
    <row r="4303" spans="1:5" x14ac:dyDescent="0.2">
      <c r="A4303" s="5" t="s">
        <v>318</v>
      </c>
      <c r="B4303" s="5" t="s">
        <v>97</v>
      </c>
      <c r="C4303" s="5" t="s">
        <v>276</v>
      </c>
      <c r="D4303" s="5" t="s">
        <v>275</v>
      </c>
      <c r="E4303" s="5">
        <v>1019</v>
      </c>
    </row>
    <row r="4304" spans="1:5" x14ac:dyDescent="0.2">
      <c r="A4304" s="5" t="s">
        <v>318</v>
      </c>
      <c r="B4304" s="5" t="s">
        <v>97</v>
      </c>
      <c r="C4304" s="5" t="s">
        <v>274</v>
      </c>
      <c r="D4304" s="5" t="s">
        <v>273</v>
      </c>
      <c r="E4304" s="5">
        <v>1496</v>
      </c>
    </row>
    <row r="4305" spans="1:5" x14ac:dyDescent="0.2">
      <c r="A4305" s="5" t="s">
        <v>318</v>
      </c>
      <c r="B4305" s="5" t="s">
        <v>97</v>
      </c>
      <c r="C4305" s="5" t="s">
        <v>272</v>
      </c>
      <c r="D4305" s="5" t="s">
        <v>271</v>
      </c>
      <c r="E4305" s="5">
        <v>3279</v>
      </c>
    </row>
    <row r="4306" spans="1:5" x14ac:dyDescent="0.2">
      <c r="A4306" s="5" t="s">
        <v>318</v>
      </c>
      <c r="B4306" s="5" t="s">
        <v>97</v>
      </c>
      <c r="C4306" s="5" t="s">
        <v>270</v>
      </c>
      <c r="D4306" s="5" t="s">
        <v>269</v>
      </c>
      <c r="E4306" s="5">
        <v>540</v>
      </c>
    </row>
    <row r="4307" spans="1:5" x14ac:dyDescent="0.2">
      <c r="A4307" s="5" t="s">
        <v>318</v>
      </c>
      <c r="B4307" s="5" t="s">
        <v>97</v>
      </c>
      <c r="C4307" s="5" t="s">
        <v>268</v>
      </c>
      <c r="D4307" s="5" t="s">
        <v>267</v>
      </c>
      <c r="E4307" s="5">
        <v>578</v>
      </c>
    </row>
    <row r="4308" spans="1:5" x14ac:dyDescent="0.2">
      <c r="A4308" s="5" t="s">
        <v>318</v>
      </c>
      <c r="B4308" s="5" t="s">
        <v>97</v>
      </c>
      <c r="C4308" s="5" t="s">
        <v>266</v>
      </c>
      <c r="D4308" s="5" t="s">
        <v>265</v>
      </c>
      <c r="E4308" s="5">
        <v>26524</v>
      </c>
    </row>
    <row r="4309" spans="1:5" x14ac:dyDescent="0.2">
      <c r="A4309" s="5" t="s">
        <v>318</v>
      </c>
      <c r="B4309" s="5" t="s">
        <v>97</v>
      </c>
      <c r="C4309" s="5" t="s">
        <v>264</v>
      </c>
      <c r="D4309" s="5" t="s">
        <v>263</v>
      </c>
      <c r="E4309" s="5">
        <v>16478</v>
      </c>
    </row>
    <row r="4310" spans="1:5" x14ac:dyDescent="0.2">
      <c r="A4310" s="5" t="s">
        <v>318</v>
      </c>
      <c r="B4310" s="5" t="s">
        <v>97</v>
      </c>
      <c r="C4310" s="5" t="s">
        <v>262</v>
      </c>
      <c r="D4310" s="5" t="s">
        <v>261</v>
      </c>
      <c r="E4310" s="5">
        <v>542</v>
      </c>
    </row>
    <row r="4311" spans="1:5" x14ac:dyDescent="0.2">
      <c r="A4311" s="5" t="s">
        <v>318</v>
      </c>
      <c r="B4311" s="5" t="s">
        <v>97</v>
      </c>
      <c r="C4311" s="5" t="s">
        <v>260</v>
      </c>
      <c r="D4311" s="5" t="s">
        <v>259</v>
      </c>
      <c r="E4311" s="5">
        <v>61</v>
      </c>
    </row>
    <row r="4312" spans="1:5" x14ac:dyDescent="0.2">
      <c r="A4312" s="5" t="s">
        <v>318</v>
      </c>
      <c r="B4312" s="5" t="s">
        <v>97</v>
      </c>
      <c r="C4312" s="5" t="s">
        <v>258</v>
      </c>
      <c r="D4312" s="5" t="s">
        <v>257</v>
      </c>
      <c r="E4312" s="5">
        <v>1131</v>
      </c>
    </row>
    <row r="4313" spans="1:5" x14ac:dyDescent="0.2">
      <c r="A4313" s="5" t="s">
        <v>318</v>
      </c>
      <c r="B4313" s="5" t="s">
        <v>97</v>
      </c>
      <c r="C4313" s="5" t="s">
        <v>255</v>
      </c>
      <c r="D4313" s="5" t="s">
        <v>254</v>
      </c>
      <c r="E4313" s="5">
        <v>766</v>
      </c>
    </row>
    <row r="4314" spans="1:5" x14ac:dyDescent="0.2">
      <c r="A4314" s="5" t="s">
        <v>318</v>
      </c>
      <c r="B4314" s="5" t="s">
        <v>97</v>
      </c>
      <c r="C4314" s="5" t="s">
        <v>253</v>
      </c>
      <c r="D4314" s="5" t="s">
        <v>252</v>
      </c>
      <c r="E4314" s="5">
        <v>129</v>
      </c>
    </row>
    <row r="4315" spans="1:5" x14ac:dyDescent="0.2">
      <c r="A4315" s="5" t="s">
        <v>318</v>
      </c>
      <c r="B4315" s="5" t="s">
        <v>97</v>
      </c>
      <c r="C4315" s="5" t="s">
        <v>251</v>
      </c>
      <c r="D4315" s="5" t="s">
        <v>250</v>
      </c>
      <c r="E4315" s="5">
        <v>5406</v>
      </c>
    </row>
    <row r="4316" spans="1:5" x14ac:dyDescent="0.2">
      <c r="A4316" s="5" t="s">
        <v>318</v>
      </c>
      <c r="B4316" s="5" t="s">
        <v>97</v>
      </c>
      <c r="C4316" s="5" t="s">
        <v>249</v>
      </c>
      <c r="D4316" s="5" t="s">
        <v>248</v>
      </c>
      <c r="E4316" s="5">
        <v>2012</v>
      </c>
    </row>
    <row r="4317" spans="1:5" x14ac:dyDescent="0.2">
      <c r="A4317" s="5" t="s">
        <v>318</v>
      </c>
      <c r="B4317" s="5" t="s">
        <v>97</v>
      </c>
      <c r="C4317" s="5" t="s">
        <v>247</v>
      </c>
      <c r="D4317" s="5" t="s">
        <v>246</v>
      </c>
      <c r="E4317" s="5">
        <v>17973</v>
      </c>
    </row>
    <row r="4318" spans="1:5" x14ac:dyDescent="0.2">
      <c r="A4318" s="5" t="s">
        <v>318</v>
      </c>
      <c r="B4318" s="5" t="s">
        <v>97</v>
      </c>
      <c r="C4318" s="5" t="s">
        <v>245</v>
      </c>
      <c r="D4318" s="5" t="s">
        <v>244</v>
      </c>
      <c r="E4318" s="5">
        <v>22927</v>
      </c>
    </row>
    <row r="4319" spans="1:5" x14ac:dyDescent="0.2">
      <c r="A4319" s="5" t="s">
        <v>318</v>
      </c>
      <c r="B4319" s="5" t="s">
        <v>97</v>
      </c>
      <c r="C4319" s="5" t="s">
        <v>243</v>
      </c>
      <c r="D4319" s="5" t="s">
        <v>242</v>
      </c>
      <c r="E4319" s="5">
        <v>10901</v>
      </c>
    </row>
    <row r="4320" spans="1:5" x14ac:dyDescent="0.2">
      <c r="A4320" s="5" t="s">
        <v>318</v>
      </c>
      <c r="B4320" s="5" t="s">
        <v>97</v>
      </c>
      <c r="C4320" s="5" t="s">
        <v>241</v>
      </c>
      <c r="D4320" s="5" t="s">
        <v>240</v>
      </c>
      <c r="E4320" s="5">
        <v>2363</v>
      </c>
    </row>
    <row r="4321" spans="1:5" x14ac:dyDescent="0.2">
      <c r="A4321" s="5" t="s">
        <v>318</v>
      </c>
      <c r="B4321" s="5" t="s">
        <v>97</v>
      </c>
      <c r="C4321" s="5" t="s">
        <v>239</v>
      </c>
      <c r="D4321" s="5" t="s">
        <v>238</v>
      </c>
      <c r="E4321" s="5">
        <v>1165</v>
      </c>
    </row>
    <row r="4322" spans="1:5" x14ac:dyDescent="0.2">
      <c r="A4322" s="5" t="s">
        <v>318</v>
      </c>
      <c r="B4322" s="5" t="s">
        <v>97</v>
      </c>
      <c r="C4322" s="5" t="s">
        <v>237</v>
      </c>
      <c r="D4322" s="5" t="s">
        <v>236</v>
      </c>
      <c r="E4322" s="5">
        <v>632</v>
      </c>
    </row>
    <row r="4323" spans="1:5" x14ac:dyDescent="0.2">
      <c r="A4323" s="5" t="s">
        <v>318</v>
      </c>
      <c r="B4323" s="5" t="s">
        <v>97</v>
      </c>
      <c r="C4323" s="5" t="s">
        <v>235</v>
      </c>
      <c r="D4323" s="5" t="s">
        <v>234</v>
      </c>
      <c r="E4323" s="5">
        <v>2468</v>
      </c>
    </row>
    <row r="4324" spans="1:5" x14ac:dyDescent="0.2">
      <c r="A4324" s="5" t="s">
        <v>318</v>
      </c>
      <c r="B4324" s="5" t="s">
        <v>97</v>
      </c>
      <c r="C4324" s="5" t="s">
        <v>233</v>
      </c>
      <c r="D4324" s="5" t="s">
        <v>232</v>
      </c>
      <c r="E4324" s="5">
        <v>696</v>
      </c>
    </row>
    <row r="4325" spans="1:5" x14ac:dyDescent="0.2">
      <c r="A4325" s="5" t="s">
        <v>318</v>
      </c>
      <c r="B4325" s="5" t="s">
        <v>97</v>
      </c>
      <c r="C4325" s="5" t="s">
        <v>231</v>
      </c>
      <c r="D4325" s="5" t="s">
        <v>230</v>
      </c>
      <c r="E4325" s="5">
        <v>80</v>
      </c>
    </row>
    <row r="4326" spans="1:5" x14ac:dyDescent="0.2">
      <c r="A4326" s="5" t="s">
        <v>318</v>
      </c>
      <c r="B4326" s="5" t="s">
        <v>97</v>
      </c>
      <c r="C4326" s="5" t="s">
        <v>229</v>
      </c>
      <c r="D4326" s="5" t="s">
        <v>228</v>
      </c>
      <c r="E4326" s="5">
        <v>2414</v>
      </c>
    </row>
    <row r="4327" spans="1:5" x14ac:dyDescent="0.2">
      <c r="A4327" s="5" t="s">
        <v>318</v>
      </c>
      <c r="B4327" s="5" t="s">
        <v>97</v>
      </c>
      <c r="C4327" s="5" t="s">
        <v>227</v>
      </c>
      <c r="D4327" s="5" t="s">
        <v>226</v>
      </c>
      <c r="E4327" s="5">
        <v>1083</v>
      </c>
    </row>
    <row r="4328" spans="1:5" x14ac:dyDescent="0.2">
      <c r="A4328" s="5" t="s">
        <v>318</v>
      </c>
      <c r="B4328" s="5" t="s">
        <v>97</v>
      </c>
      <c r="C4328" s="5" t="s">
        <v>225</v>
      </c>
      <c r="D4328" s="5" t="s">
        <v>224</v>
      </c>
      <c r="E4328" s="5">
        <v>16483</v>
      </c>
    </row>
    <row r="4329" spans="1:5" x14ac:dyDescent="0.2">
      <c r="A4329" s="5" t="s">
        <v>318</v>
      </c>
      <c r="B4329" s="5" t="s">
        <v>97</v>
      </c>
      <c r="C4329" s="5" t="s">
        <v>223</v>
      </c>
      <c r="D4329" s="5" t="s">
        <v>222</v>
      </c>
      <c r="E4329" s="5">
        <v>3597</v>
      </c>
    </row>
    <row r="4330" spans="1:5" x14ac:dyDescent="0.2">
      <c r="A4330" s="5" t="s">
        <v>318</v>
      </c>
      <c r="B4330" s="5" t="s">
        <v>97</v>
      </c>
      <c r="C4330" s="5" t="s">
        <v>221</v>
      </c>
      <c r="D4330" s="5" t="s">
        <v>220</v>
      </c>
      <c r="E4330" s="5">
        <v>789</v>
      </c>
    </row>
    <row r="4331" spans="1:5" x14ac:dyDescent="0.2">
      <c r="A4331" s="5" t="s">
        <v>318</v>
      </c>
      <c r="B4331" s="5" t="s">
        <v>97</v>
      </c>
      <c r="C4331" s="5" t="s">
        <v>219</v>
      </c>
      <c r="D4331" s="5" t="s">
        <v>218</v>
      </c>
      <c r="E4331" s="5">
        <v>10153</v>
      </c>
    </row>
    <row r="4332" spans="1:5" x14ac:dyDescent="0.2">
      <c r="A4332" s="5" t="s">
        <v>318</v>
      </c>
      <c r="B4332" s="5" t="s">
        <v>97</v>
      </c>
      <c r="C4332" s="5" t="s">
        <v>217</v>
      </c>
      <c r="D4332" s="5" t="s">
        <v>216</v>
      </c>
      <c r="E4332" s="5">
        <v>1943</v>
      </c>
    </row>
    <row r="4333" spans="1:5" x14ac:dyDescent="0.2">
      <c r="A4333" s="5" t="s">
        <v>318</v>
      </c>
      <c r="B4333" s="5" t="s">
        <v>97</v>
      </c>
      <c r="C4333" s="5" t="s">
        <v>215</v>
      </c>
      <c r="D4333" s="5" t="s">
        <v>214</v>
      </c>
      <c r="E4333" s="5">
        <v>85338</v>
      </c>
    </row>
    <row r="4334" spans="1:5" x14ac:dyDescent="0.2">
      <c r="A4334" s="5" t="s">
        <v>318</v>
      </c>
      <c r="B4334" s="5" t="s">
        <v>97</v>
      </c>
      <c r="C4334" s="5" t="s">
        <v>213</v>
      </c>
      <c r="D4334" s="5" t="s">
        <v>212</v>
      </c>
      <c r="E4334" s="5">
        <v>21414</v>
      </c>
    </row>
    <row r="4335" spans="1:5" x14ac:dyDescent="0.2">
      <c r="A4335" s="5" t="s">
        <v>318</v>
      </c>
      <c r="B4335" s="5" t="s">
        <v>97</v>
      </c>
      <c r="C4335" s="5" t="s">
        <v>211</v>
      </c>
      <c r="D4335" s="5" t="s">
        <v>210</v>
      </c>
      <c r="E4335" s="5">
        <v>11906</v>
      </c>
    </row>
    <row r="4336" spans="1:5" x14ac:dyDescent="0.2">
      <c r="A4336" s="5" t="s">
        <v>318</v>
      </c>
      <c r="B4336" s="5" t="s">
        <v>97</v>
      </c>
      <c r="C4336" s="5" t="s">
        <v>209</v>
      </c>
      <c r="D4336" s="5" t="s">
        <v>208</v>
      </c>
      <c r="E4336" s="5">
        <v>2242</v>
      </c>
    </row>
    <row r="4337" spans="1:5" x14ac:dyDescent="0.2">
      <c r="A4337" s="5" t="s">
        <v>318</v>
      </c>
      <c r="B4337" s="5" t="s">
        <v>97</v>
      </c>
      <c r="C4337" s="5" t="s">
        <v>207</v>
      </c>
      <c r="D4337" s="5" t="s">
        <v>206</v>
      </c>
      <c r="E4337" s="5">
        <v>5910</v>
      </c>
    </row>
    <row r="4338" spans="1:5" x14ac:dyDescent="0.2">
      <c r="A4338" s="5" t="s">
        <v>318</v>
      </c>
      <c r="B4338" s="5" t="s">
        <v>97</v>
      </c>
      <c r="C4338" s="5" t="s">
        <v>205</v>
      </c>
      <c r="D4338" s="5" t="s">
        <v>204</v>
      </c>
      <c r="E4338" s="5">
        <v>1356</v>
      </c>
    </row>
    <row r="4339" spans="1:5" x14ac:dyDescent="0.2">
      <c r="A4339" s="5" t="s">
        <v>318</v>
      </c>
      <c r="B4339" s="5" t="s">
        <v>97</v>
      </c>
      <c r="C4339" s="5" t="s">
        <v>203</v>
      </c>
      <c r="D4339" s="5" t="s">
        <v>202</v>
      </c>
      <c r="E4339" s="5">
        <v>63924</v>
      </c>
    </row>
    <row r="4340" spans="1:5" x14ac:dyDescent="0.2">
      <c r="A4340" s="5" t="s">
        <v>318</v>
      </c>
      <c r="B4340" s="5" t="s">
        <v>97</v>
      </c>
      <c r="C4340" s="5" t="s">
        <v>201</v>
      </c>
      <c r="D4340" s="5" t="s">
        <v>200</v>
      </c>
      <c r="E4340" s="5">
        <v>59675</v>
      </c>
    </row>
    <row r="4341" spans="1:5" x14ac:dyDescent="0.2">
      <c r="A4341" s="5" t="s">
        <v>318</v>
      </c>
      <c r="B4341" s="5" t="s">
        <v>97</v>
      </c>
      <c r="C4341" s="5" t="s">
        <v>199</v>
      </c>
      <c r="D4341" s="5" t="s">
        <v>198</v>
      </c>
      <c r="E4341" s="5">
        <v>4249</v>
      </c>
    </row>
    <row r="4342" spans="1:5" x14ac:dyDescent="0.2">
      <c r="A4342" s="5" t="s">
        <v>318</v>
      </c>
      <c r="B4342" s="5" t="s">
        <v>97</v>
      </c>
      <c r="C4342" s="5" t="s">
        <v>197</v>
      </c>
      <c r="D4342" s="5" t="s">
        <v>196</v>
      </c>
      <c r="E4342" s="5">
        <v>83423</v>
      </c>
    </row>
    <row r="4343" spans="1:5" x14ac:dyDescent="0.2">
      <c r="A4343" s="5" t="s">
        <v>318</v>
      </c>
      <c r="B4343" s="5" t="s">
        <v>97</v>
      </c>
      <c r="C4343" s="5" t="s">
        <v>195</v>
      </c>
      <c r="D4343" s="5" t="s">
        <v>194</v>
      </c>
      <c r="E4343" s="5">
        <v>58189</v>
      </c>
    </row>
    <row r="4344" spans="1:5" x14ac:dyDescent="0.2">
      <c r="A4344" s="5" t="s">
        <v>318</v>
      </c>
      <c r="B4344" s="5" t="s">
        <v>97</v>
      </c>
      <c r="C4344" s="5" t="s">
        <v>193</v>
      </c>
      <c r="D4344" s="5" t="s">
        <v>192</v>
      </c>
      <c r="E4344" s="5">
        <v>4723</v>
      </c>
    </row>
    <row r="4345" spans="1:5" x14ac:dyDescent="0.2">
      <c r="A4345" s="5" t="s">
        <v>318</v>
      </c>
      <c r="B4345" s="5" t="s">
        <v>97</v>
      </c>
      <c r="C4345" s="5" t="s">
        <v>191</v>
      </c>
      <c r="D4345" s="5" t="s">
        <v>190</v>
      </c>
      <c r="E4345" s="5">
        <v>21514</v>
      </c>
    </row>
    <row r="4346" spans="1:5" x14ac:dyDescent="0.2">
      <c r="A4346" s="5" t="s">
        <v>318</v>
      </c>
      <c r="B4346" s="5" t="s">
        <v>97</v>
      </c>
      <c r="C4346" s="5" t="s">
        <v>189</v>
      </c>
      <c r="D4346" s="5" t="s">
        <v>188</v>
      </c>
      <c r="E4346" s="5">
        <v>31952</v>
      </c>
    </row>
    <row r="4347" spans="1:5" x14ac:dyDescent="0.2">
      <c r="A4347" s="5" t="s">
        <v>318</v>
      </c>
      <c r="B4347" s="5" t="s">
        <v>97</v>
      </c>
      <c r="C4347" s="5" t="s">
        <v>187</v>
      </c>
      <c r="D4347" s="5" t="s">
        <v>186</v>
      </c>
      <c r="E4347" s="5">
        <v>11642</v>
      </c>
    </row>
    <row r="4348" spans="1:5" x14ac:dyDescent="0.2">
      <c r="A4348" s="5" t="s">
        <v>318</v>
      </c>
      <c r="B4348" s="5" t="s">
        <v>97</v>
      </c>
      <c r="C4348" s="5" t="s">
        <v>185</v>
      </c>
      <c r="D4348" s="5" t="s">
        <v>184</v>
      </c>
      <c r="E4348" s="5">
        <v>13591</v>
      </c>
    </row>
    <row r="4349" spans="1:5" x14ac:dyDescent="0.2">
      <c r="A4349" s="5" t="s">
        <v>318</v>
      </c>
      <c r="B4349" s="5" t="s">
        <v>97</v>
      </c>
      <c r="C4349" s="5" t="s">
        <v>183</v>
      </c>
      <c r="D4349" s="5" t="s">
        <v>182</v>
      </c>
      <c r="E4349" s="5">
        <v>12886</v>
      </c>
    </row>
    <row r="4350" spans="1:5" x14ac:dyDescent="0.2">
      <c r="A4350" s="5" t="s">
        <v>318</v>
      </c>
      <c r="B4350" s="5" t="s">
        <v>97</v>
      </c>
      <c r="C4350" s="5" t="s">
        <v>181</v>
      </c>
      <c r="D4350" s="5" t="s">
        <v>180</v>
      </c>
      <c r="E4350" s="5">
        <v>705</v>
      </c>
    </row>
    <row r="4351" spans="1:5" x14ac:dyDescent="0.2">
      <c r="A4351" s="5" t="s">
        <v>318</v>
      </c>
      <c r="B4351" s="5" t="s">
        <v>97</v>
      </c>
      <c r="C4351" s="5" t="s">
        <v>179</v>
      </c>
      <c r="D4351" s="5" t="s">
        <v>178</v>
      </c>
      <c r="E4351" s="5">
        <v>30116</v>
      </c>
    </row>
    <row r="4352" spans="1:5" x14ac:dyDescent="0.2">
      <c r="A4352" s="5" t="s">
        <v>318</v>
      </c>
      <c r="B4352" s="5" t="s">
        <v>97</v>
      </c>
      <c r="C4352" s="5" t="s">
        <v>177</v>
      </c>
      <c r="D4352" s="5" t="s">
        <v>176</v>
      </c>
      <c r="E4352" s="5">
        <v>3966</v>
      </c>
    </row>
    <row r="4353" spans="1:5" x14ac:dyDescent="0.2">
      <c r="A4353" s="5" t="s">
        <v>318</v>
      </c>
      <c r="B4353" s="5" t="s">
        <v>97</v>
      </c>
      <c r="C4353" s="5" t="s">
        <v>175</v>
      </c>
      <c r="D4353" s="5" t="s">
        <v>174</v>
      </c>
      <c r="E4353" s="5">
        <v>26150</v>
      </c>
    </row>
    <row r="4354" spans="1:5" x14ac:dyDescent="0.2">
      <c r="A4354" s="5" t="s">
        <v>318</v>
      </c>
      <c r="B4354" s="5" t="s">
        <v>97</v>
      </c>
      <c r="C4354" s="5" t="s">
        <v>173</v>
      </c>
      <c r="D4354" s="5" t="s">
        <v>172</v>
      </c>
      <c r="E4354" s="5">
        <v>13762</v>
      </c>
    </row>
    <row r="4355" spans="1:5" x14ac:dyDescent="0.2">
      <c r="A4355" s="5" t="s">
        <v>318</v>
      </c>
      <c r="B4355" s="5" t="s">
        <v>97</v>
      </c>
      <c r="C4355" s="5" t="s">
        <v>171</v>
      </c>
      <c r="D4355" s="5" t="s">
        <v>170</v>
      </c>
      <c r="E4355" s="5">
        <v>10068</v>
      </c>
    </row>
    <row r="4356" spans="1:5" x14ac:dyDescent="0.2">
      <c r="A4356" s="5" t="s">
        <v>318</v>
      </c>
      <c r="B4356" s="5" t="s">
        <v>97</v>
      </c>
      <c r="C4356" s="5" t="s">
        <v>169</v>
      </c>
      <c r="D4356" s="5" t="s">
        <v>168</v>
      </c>
      <c r="E4356" s="5">
        <v>2320</v>
      </c>
    </row>
    <row r="4357" spans="1:5" x14ac:dyDescent="0.2">
      <c r="A4357" s="5" t="s">
        <v>318</v>
      </c>
      <c r="B4357" s="5" t="s">
        <v>97</v>
      </c>
      <c r="C4357" s="5" t="s">
        <v>167</v>
      </c>
      <c r="D4357" s="5" t="s">
        <v>166</v>
      </c>
      <c r="E4357" s="5">
        <v>13054</v>
      </c>
    </row>
    <row r="4358" spans="1:5" x14ac:dyDescent="0.2">
      <c r="A4358" s="5" t="s">
        <v>318</v>
      </c>
      <c r="B4358" s="5" t="s">
        <v>97</v>
      </c>
      <c r="C4358" s="5" t="s">
        <v>165</v>
      </c>
      <c r="D4358" s="5" t="s">
        <v>164</v>
      </c>
      <c r="E4358" s="5">
        <v>2629</v>
      </c>
    </row>
    <row r="4359" spans="1:5" x14ac:dyDescent="0.2">
      <c r="A4359" s="5" t="s">
        <v>318</v>
      </c>
      <c r="B4359" s="5" t="s">
        <v>97</v>
      </c>
      <c r="C4359" s="5" t="s">
        <v>163</v>
      </c>
      <c r="D4359" s="5" t="s">
        <v>162</v>
      </c>
      <c r="E4359" s="5">
        <v>1242</v>
      </c>
    </row>
    <row r="4360" spans="1:5" x14ac:dyDescent="0.2">
      <c r="A4360" s="5" t="s">
        <v>318</v>
      </c>
      <c r="B4360" s="5" t="s">
        <v>97</v>
      </c>
      <c r="C4360" s="5" t="s">
        <v>161</v>
      </c>
      <c r="D4360" s="5" t="s">
        <v>160</v>
      </c>
      <c r="E4360" s="5">
        <v>1387</v>
      </c>
    </row>
    <row r="4361" spans="1:5" x14ac:dyDescent="0.2">
      <c r="A4361" s="5" t="s">
        <v>318</v>
      </c>
      <c r="B4361" s="5" t="s">
        <v>97</v>
      </c>
      <c r="C4361" s="5" t="s">
        <v>159</v>
      </c>
      <c r="D4361" s="5" t="s">
        <v>158</v>
      </c>
      <c r="E4361" s="5">
        <v>10425</v>
      </c>
    </row>
    <row r="4362" spans="1:5" x14ac:dyDescent="0.2">
      <c r="A4362" s="5" t="s">
        <v>318</v>
      </c>
      <c r="B4362" s="5" t="s">
        <v>97</v>
      </c>
      <c r="C4362" s="5" t="s">
        <v>157</v>
      </c>
      <c r="D4362" s="5" t="s">
        <v>156</v>
      </c>
      <c r="E4362" s="5">
        <v>2586</v>
      </c>
    </row>
    <row r="4363" spans="1:5" x14ac:dyDescent="0.2">
      <c r="A4363" s="5" t="s">
        <v>318</v>
      </c>
      <c r="B4363" s="5" t="s">
        <v>97</v>
      </c>
      <c r="C4363" s="5" t="s">
        <v>155</v>
      </c>
      <c r="D4363" s="5" t="s">
        <v>154</v>
      </c>
      <c r="E4363" s="5">
        <v>7839</v>
      </c>
    </row>
    <row r="4364" spans="1:5" x14ac:dyDescent="0.2">
      <c r="A4364" s="5" t="s">
        <v>318</v>
      </c>
      <c r="B4364" s="5" t="s">
        <v>97</v>
      </c>
      <c r="C4364" s="5" t="s">
        <v>153</v>
      </c>
      <c r="D4364" s="5" t="s">
        <v>152</v>
      </c>
      <c r="E4364" s="5">
        <v>11218</v>
      </c>
    </row>
    <row r="4365" spans="1:5" x14ac:dyDescent="0.2">
      <c r="A4365" s="5" t="s">
        <v>318</v>
      </c>
      <c r="B4365" s="5" t="s">
        <v>97</v>
      </c>
      <c r="C4365" s="5" t="s">
        <v>151</v>
      </c>
      <c r="D4365" s="5" t="s">
        <v>150</v>
      </c>
      <c r="E4365" s="5">
        <v>84875</v>
      </c>
    </row>
    <row r="4366" spans="1:5" x14ac:dyDescent="0.2">
      <c r="A4366" s="5" t="s">
        <v>318</v>
      </c>
      <c r="B4366" s="5" t="s">
        <v>97</v>
      </c>
      <c r="C4366" s="5" t="s">
        <v>149</v>
      </c>
      <c r="D4366" s="5" t="s">
        <v>148</v>
      </c>
      <c r="E4366" s="5">
        <v>27141</v>
      </c>
    </row>
    <row r="4367" spans="1:5" x14ac:dyDescent="0.2">
      <c r="A4367" s="5" t="s">
        <v>318</v>
      </c>
      <c r="B4367" s="5" t="s">
        <v>97</v>
      </c>
      <c r="C4367" s="5" t="s">
        <v>147</v>
      </c>
      <c r="D4367" s="5" t="s">
        <v>146</v>
      </c>
      <c r="E4367" s="5">
        <v>19926</v>
      </c>
    </row>
    <row r="4368" spans="1:5" x14ac:dyDescent="0.2">
      <c r="A4368" s="5" t="s">
        <v>318</v>
      </c>
      <c r="B4368" s="5" t="s">
        <v>97</v>
      </c>
      <c r="C4368" s="5" t="s">
        <v>145</v>
      </c>
      <c r="D4368" s="5" t="s">
        <v>144</v>
      </c>
      <c r="E4368" s="5">
        <v>37808</v>
      </c>
    </row>
    <row r="4369" spans="1:5" x14ac:dyDescent="0.2">
      <c r="A4369" s="5" t="s">
        <v>318</v>
      </c>
      <c r="B4369" s="5" t="s">
        <v>97</v>
      </c>
      <c r="C4369" s="5" t="s">
        <v>141</v>
      </c>
      <c r="D4369" s="5" t="s">
        <v>143</v>
      </c>
      <c r="E4369" s="5" t="s">
        <v>142</v>
      </c>
    </row>
    <row r="4370" spans="1:5" x14ac:dyDescent="0.2">
      <c r="A4370" s="5" t="s">
        <v>318</v>
      </c>
      <c r="B4370" s="5" t="s">
        <v>97</v>
      </c>
      <c r="C4370" s="5" t="s">
        <v>141</v>
      </c>
      <c r="D4370" s="5" t="s">
        <v>140</v>
      </c>
      <c r="E4370" s="5">
        <v>4774</v>
      </c>
    </row>
    <row r="4371" spans="1:5" x14ac:dyDescent="0.2">
      <c r="A4371" s="5" t="s">
        <v>318</v>
      </c>
      <c r="B4371" s="5" t="s">
        <v>97</v>
      </c>
      <c r="C4371" s="5" t="s">
        <v>139</v>
      </c>
      <c r="D4371" s="5" t="s">
        <v>138</v>
      </c>
      <c r="E4371" s="5">
        <v>40900</v>
      </c>
    </row>
    <row r="4372" spans="1:5" x14ac:dyDescent="0.2">
      <c r="A4372" s="5" t="s">
        <v>318</v>
      </c>
      <c r="B4372" s="5" t="s">
        <v>97</v>
      </c>
      <c r="C4372" s="5" t="s">
        <v>137</v>
      </c>
      <c r="D4372" s="5" t="s">
        <v>136</v>
      </c>
      <c r="E4372" s="5">
        <v>16932</v>
      </c>
    </row>
    <row r="4373" spans="1:5" x14ac:dyDescent="0.2">
      <c r="A4373" s="5" t="s">
        <v>318</v>
      </c>
      <c r="B4373" s="5" t="s">
        <v>97</v>
      </c>
      <c r="C4373" s="5" t="s">
        <v>135</v>
      </c>
      <c r="D4373" s="5" t="s">
        <v>134</v>
      </c>
      <c r="E4373" s="5">
        <v>62049</v>
      </c>
    </row>
    <row r="4374" spans="1:5" x14ac:dyDescent="0.2">
      <c r="A4374" s="5" t="s">
        <v>318</v>
      </c>
      <c r="B4374" s="5" t="s">
        <v>97</v>
      </c>
      <c r="C4374" s="5" t="s">
        <v>132</v>
      </c>
      <c r="D4374" s="5" t="s">
        <v>131</v>
      </c>
      <c r="E4374" s="5">
        <v>297463</v>
      </c>
    </row>
    <row r="4375" spans="1:5" x14ac:dyDescent="0.2">
      <c r="A4375" s="5" t="s">
        <v>317</v>
      </c>
      <c r="B4375" s="5" t="s">
        <v>99</v>
      </c>
      <c r="C4375" s="5" t="s">
        <v>314</v>
      </c>
      <c r="D4375" s="5" t="s">
        <v>313</v>
      </c>
      <c r="E4375" s="5">
        <v>390707</v>
      </c>
    </row>
    <row r="4376" spans="1:5" x14ac:dyDescent="0.2">
      <c r="A4376" s="5" t="s">
        <v>317</v>
      </c>
      <c r="B4376" s="5" t="s">
        <v>99</v>
      </c>
      <c r="C4376" s="5" t="s">
        <v>312</v>
      </c>
      <c r="D4376" s="5" t="s">
        <v>311</v>
      </c>
      <c r="E4376" s="5">
        <v>333323</v>
      </c>
    </row>
    <row r="4377" spans="1:5" x14ac:dyDescent="0.2">
      <c r="A4377" s="5" t="s">
        <v>317</v>
      </c>
      <c r="B4377" s="5" t="s">
        <v>99</v>
      </c>
      <c r="C4377" s="5" t="s">
        <v>310</v>
      </c>
      <c r="D4377" s="5" t="s">
        <v>309</v>
      </c>
      <c r="E4377" s="5">
        <v>7884</v>
      </c>
    </row>
    <row r="4378" spans="1:5" x14ac:dyDescent="0.2">
      <c r="A4378" s="5" t="s">
        <v>317</v>
      </c>
      <c r="B4378" s="5" t="s">
        <v>99</v>
      </c>
      <c r="C4378" s="5" t="s">
        <v>308</v>
      </c>
      <c r="D4378" s="5" t="s">
        <v>307</v>
      </c>
      <c r="E4378" s="5">
        <v>5297</v>
      </c>
    </row>
    <row r="4379" spans="1:5" x14ac:dyDescent="0.2">
      <c r="A4379" s="5" t="s">
        <v>317</v>
      </c>
      <c r="B4379" s="5" t="s">
        <v>99</v>
      </c>
      <c r="C4379" s="5" t="s">
        <v>306</v>
      </c>
      <c r="D4379" s="5" t="s">
        <v>305</v>
      </c>
      <c r="E4379" s="5">
        <v>2587</v>
      </c>
    </row>
    <row r="4380" spans="1:5" x14ac:dyDescent="0.2">
      <c r="A4380" s="5" t="s">
        <v>317</v>
      </c>
      <c r="B4380" s="5" t="s">
        <v>99</v>
      </c>
      <c r="C4380" s="5" t="s">
        <v>304</v>
      </c>
      <c r="D4380" s="5" t="s">
        <v>303</v>
      </c>
      <c r="E4380" s="5">
        <v>760</v>
      </c>
    </row>
    <row r="4381" spans="1:5" x14ac:dyDescent="0.2">
      <c r="A4381" s="5" t="s">
        <v>317</v>
      </c>
      <c r="B4381" s="5" t="s">
        <v>99</v>
      </c>
      <c r="C4381" s="5" t="s">
        <v>302</v>
      </c>
      <c r="D4381" s="5" t="s">
        <v>301</v>
      </c>
      <c r="E4381" s="5" t="s">
        <v>256</v>
      </c>
    </row>
    <row r="4382" spans="1:5" x14ac:dyDescent="0.2">
      <c r="A4382" s="5" t="s">
        <v>317</v>
      </c>
      <c r="B4382" s="5" t="s">
        <v>99</v>
      </c>
      <c r="C4382" s="5" t="s">
        <v>300</v>
      </c>
      <c r="D4382" s="5" t="s">
        <v>299</v>
      </c>
      <c r="E4382" s="5">
        <v>736</v>
      </c>
    </row>
    <row r="4383" spans="1:5" x14ac:dyDescent="0.2">
      <c r="A4383" s="5" t="s">
        <v>317</v>
      </c>
      <c r="B4383" s="5" t="s">
        <v>99</v>
      </c>
      <c r="C4383" s="5" t="s">
        <v>298</v>
      </c>
      <c r="D4383" s="5" t="s">
        <v>297</v>
      </c>
      <c r="E4383" s="5">
        <v>25</v>
      </c>
    </row>
    <row r="4384" spans="1:5" x14ac:dyDescent="0.2">
      <c r="A4384" s="5" t="s">
        <v>317</v>
      </c>
      <c r="B4384" s="5" t="s">
        <v>99</v>
      </c>
      <c r="C4384" s="5" t="s">
        <v>296</v>
      </c>
      <c r="D4384" s="5" t="s">
        <v>295</v>
      </c>
      <c r="E4384" s="5">
        <v>3414</v>
      </c>
    </row>
    <row r="4385" spans="1:5" x14ac:dyDescent="0.2">
      <c r="A4385" s="5" t="s">
        <v>317</v>
      </c>
      <c r="B4385" s="5" t="s">
        <v>99</v>
      </c>
      <c r="C4385" s="5" t="s">
        <v>294</v>
      </c>
      <c r="D4385" s="5" t="s">
        <v>293</v>
      </c>
      <c r="E4385" s="5">
        <v>13628</v>
      </c>
    </row>
    <row r="4386" spans="1:5" x14ac:dyDescent="0.2">
      <c r="A4386" s="5" t="s">
        <v>317</v>
      </c>
      <c r="B4386" s="5" t="s">
        <v>99</v>
      </c>
      <c r="C4386" s="5" t="s">
        <v>292</v>
      </c>
      <c r="D4386" s="5" t="s">
        <v>291</v>
      </c>
      <c r="E4386" s="5">
        <v>53437</v>
      </c>
    </row>
    <row r="4387" spans="1:5" x14ac:dyDescent="0.2">
      <c r="A4387" s="5" t="s">
        <v>317</v>
      </c>
      <c r="B4387" s="5" t="s">
        <v>99</v>
      </c>
      <c r="C4387" s="5" t="s">
        <v>290</v>
      </c>
      <c r="D4387" s="5" t="s">
        <v>289</v>
      </c>
      <c r="E4387" s="5">
        <v>42198</v>
      </c>
    </row>
    <row r="4388" spans="1:5" x14ac:dyDescent="0.2">
      <c r="A4388" s="5" t="s">
        <v>317</v>
      </c>
      <c r="B4388" s="5" t="s">
        <v>99</v>
      </c>
      <c r="C4388" s="5" t="s">
        <v>288</v>
      </c>
      <c r="D4388" s="5" t="s">
        <v>287</v>
      </c>
      <c r="E4388" s="5">
        <v>1099</v>
      </c>
    </row>
    <row r="4389" spans="1:5" x14ac:dyDescent="0.2">
      <c r="A4389" s="5" t="s">
        <v>317</v>
      </c>
      <c r="B4389" s="5" t="s">
        <v>99</v>
      </c>
      <c r="C4389" s="5" t="s">
        <v>286</v>
      </c>
      <c r="D4389" s="5" t="s">
        <v>285</v>
      </c>
      <c r="E4389" s="5">
        <v>936</v>
      </c>
    </row>
    <row r="4390" spans="1:5" x14ac:dyDescent="0.2">
      <c r="A4390" s="5" t="s">
        <v>317</v>
      </c>
      <c r="B4390" s="5" t="s">
        <v>99</v>
      </c>
      <c r="C4390" s="5" t="s">
        <v>284</v>
      </c>
      <c r="D4390" s="5" t="s">
        <v>283</v>
      </c>
      <c r="E4390" s="5">
        <v>755</v>
      </c>
    </row>
    <row r="4391" spans="1:5" x14ac:dyDescent="0.2">
      <c r="A4391" s="5" t="s">
        <v>317</v>
      </c>
      <c r="B4391" s="5" t="s">
        <v>99</v>
      </c>
      <c r="C4391" s="5" t="s">
        <v>282</v>
      </c>
      <c r="D4391" s="5" t="s">
        <v>281</v>
      </c>
      <c r="E4391" s="5">
        <v>1946</v>
      </c>
    </row>
    <row r="4392" spans="1:5" x14ac:dyDescent="0.2">
      <c r="A4392" s="5" t="s">
        <v>317</v>
      </c>
      <c r="B4392" s="5" t="s">
        <v>99</v>
      </c>
      <c r="C4392" s="5" t="s">
        <v>280</v>
      </c>
      <c r="D4392" s="5" t="s">
        <v>279</v>
      </c>
      <c r="E4392" s="5">
        <v>2039</v>
      </c>
    </row>
    <row r="4393" spans="1:5" x14ac:dyDescent="0.2">
      <c r="A4393" s="5" t="s">
        <v>317</v>
      </c>
      <c r="B4393" s="5" t="s">
        <v>99</v>
      </c>
      <c r="C4393" s="5" t="s">
        <v>278</v>
      </c>
      <c r="D4393" s="5" t="s">
        <v>277</v>
      </c>
      <c r="E4393" s="5">
        <v>4263</v>
      </c>
    </row>
    <row r="4394" spans="1:5" x14ac:dyDescent="0.2">
      <c r="A4394" s="5" t="s">
        <v>317</v>
      </c>
      <c r="B4394" s="5" t="s">
        <v>99</v>
      </c>
      <c r="C4394" s="5" t="s">
        <v>276</v>
      </c>
      <c r="D4394" s="5" t="s">
        <v>275</v>
      </c>
      <c r="E4394" s="5">
        <v>508</v>
      </c>
    </row>
    <row r="4395" spans="1:5" x14ac:dyDescent="0.2">
      <c r="A4395" s="5" t="s">
        <v>317</v>
      </c>
      <c r="B4395" s="5" t="s">
        <v>99</v>
      </c>
      <c r="C4395" s="5" t="s">
        <v>274</v>
      </c>
      <c r="D4395" s="5" t="s">
        <v>273</v>
      </c>
      <c r="E4395" s="5">
        <v>554</v>
      </c>
    </row>
    <row r="4396" spans="1:5" x14ac:dyDescent="0.2">
      <c r="A4396" s="5" t="s">
        <v>317</v>
      </c>
      <c r="B4396" s="5" t="s">
        <v>99</v>
      </c>
      <c r="C4396" s="5" t="s">
        <v>272</v>
      </c>
      <c r="D4396" s="5" t="s">
        <v>271</v>
      </c>
      <c r="E4396" s="5">
        <v>28824</v>
      </c>
    </row>
    <row r="4397" spans="1:5" x14ac:dyDescent="0.2">
      <c r="A4397" s="5" t="s">
        <v>317</v>
      </c>
      <c r="B4397" s="5" t="s">
        <v>99</v>
      </c>
      <c r="C4397" s="5" t="s">
        <v>270</v>
      </c>
      <c r="D4397" s="5" t="s">
        <v>269</v>
      </c>
      <c r="E4397" s="5">
        <v>301</v>
      </c>
    </row>
    <row r="4398" spans="1:5" x14ac:dyDescent="0.2">
      <c r="A4398" s="5" t="s">
        <v>317</v>
      </c>
      <c r="B4398" s="5" t="s">
        <v>99</v>
      </c>
      <c r="C4398" s="5" t="s">
        <v>268</v>
      </c>
      <c r="D4398" s="5" t="s">
        <v>267</v>
      </c>
      <c r="E4398" s="5">
        <v>973</v>
      </c>
    </row>
    <row r="4399" spans="1:5" x14ac:dyDescent="0.2">
      <c r="A4399" s="5" t="s">
        <v>317</v>
      </c>
      <c r="B4399" s="5" t="s">
        <v>99</v>
      </c>
      <c r="C4399" s="5" t="s">
        <v>266</v>
      </c>
      <c r="D4399" s="5" t="s">
        <v>265</v>
      </c>
      <c r="E4399" s="5">
        <v>11239</v>
      </c>
    </row>
    <row r="4400" spans="1:5" x14ac:dyDescent="0.2">
      <c r="A4400" s="5" t="s">
        <v>317</v>
      </c>
      <c r="B4400" s="5" t="s">
        <v>99</v>
      </c>
      <c r="C4400" s="5" t="s">
        <v>264</v>
      </c>
      <c r="D4400" s="5" t="s">
        <v>263</v>
      </c>
      <c r="E4400" s="5">
        <v>3715</v>
      </c>
    </row>
    <row r="4401" spans="1:5" x14ac:dyDescent="0.2">
      <c r="A4401" s="5" t="s">
        <v>317</v>
      </c>
      <c r="B4401" s="5" t="s">
        <v>99</v>
      </c>
      <c r="C4401" s="5" t="s">
        <v>262</v>
      </c>
      <c r="D4401" s="5" t="s">
        <v>261</v>
      </c>
      <c r="E4401" s="5">
        <v>143</v>
      </c>
    </row>
    <row r="4402" spans="1:5" x14ac:dyDescent="0.2">
      <c r="A4402" s="5" t="s">
        <v>317</v>
      </c>
      <c r="B4402" s="5" t="s">
        <v>99</v>
      </c>
      <c r="C4402" s="5" t="s">
        <v>260</v>
      </c>
      <c r="D4402" s="5" t="s">
        <v>259</v>
      </c>
      <c r="E4402" s="5">
        <v>111</v>
      </c>
    </row>
    <row r="4403" spans="1:5" x14ac:dyDescent="0.2">
      <c r="A4403" s="5" t="s">
        <v>317</v>
      </c>
      <c r="B4403" s="5" t="s">
        <v>99</v>
      </c>
      <c r="C4403" s="5" t="s">
        <v>258</v>
      </c>
      <c r="D4403" s="5" t="s">
        <v>257</v>
      </c>
      <c r="E4403" s="5">
        <v>1154</v>
      </c>
    </row>
    <row r="4404" spans="1:5" x14ac:dyDescent="0.2">
      <c r="A4404" s="5" t="s">
        <v>317</v>
      </c>
      <c r="B4404" s="5" t="s">
        <v>99</v>
      </c>
      <c r="C4404" s="5" t="s">
        <v>255</v>
      </c>
      <c r="D4404" s="5" t="s">
        <v>254</v>
      </c>
      <c r="E4404" s="5">
        <v>451</v>
      </c>
    </row>
    <row r="4405" spans="1:5" x14ac:dyDescent="0.2">
      <c r="A4405" s="5" t="s">
        <v>317</v>
      </c>
      <c r="B4405" s="5" t="s">
        <v>99</v>
      </c>
      <c r="C4405" s="5" t="s">
        <v>253</v>
      </c>
      <c r="D4405" s="5" t="s">
        <v>252</v>
      </c>
      <c r="E4405" s="5">
        <v>3449</v>
      </c>
    </row>
    <row r="4406" spans="1:5" x14ac:dyDescent="0.2">
      <c r="A4406" s="5" t="s">
        <v>317</v>
      </c>
      <c r="B4406" s="5" t="s">
        <v>99</v>
      </c>
      <c r="C4406" s="5" t="s">
        <v>251</v>
      </c>
      <c r="D4406" s="5" t="s">
        <v>250</v>
      </c>
      <c r="E4406" s="5">
        <v>1543</v>
      </c>
    </row>
    <row r="4407" spans="1:5" x14ac:dyDescent="0.2">
      <c r="A4407" s="5" t="s">
        <v>317</v>
      </c>
      <c r="B4407" s="5" t="s">
        <v>99</v>
      </c>
      <c r="C4407" s="5" t="s">
        <v>249</v>
      </c>
      <c r="D4407" s="5" t="s">
        <v>248</v>
      </c>
      <c r="E4407" s="5">
        <v>672</v>
      </c>
    </row>
    <row r="4408" spans="1:5" x14ac:dyDescent="0.2">
      <c r="A4408" s="5" t="s">
        <v>317</v>
      </c>
      <c r="B4408" s="5" t="s">
        <v>99</v>
      </c>
      <c r="C4408" s="5" t="s">
        <v>247</v>
      </c>
      <c r="D4408" s="5" t="s">
        <v>246</v>
      </c>
      <c r="E4408" s="5">
        <v>21812</v>
      </c>
    </row>
    <row r="4409" spans="1:5" x14ac:dyDescent="0.2">
      <c r="A4409" s="5" t="s">
        <v>317</v>
      </c>
      <c r="B4409" s="5" t="s">
        <v>99</v>
      </c>
      <c r="C4409" s="5" t="s">
        <v>245</v>
      </c>
      <c r="D4409" s="5" t="s">
        <v>244</v>
      </c>
      <c r="E4409" s="5">
        <v>25688</v>
      </c>
    </row>
    <row r="4410" spans="1:5" x14ac:dyDescent="0.2">
      <c r="A4410" s="5" t="s">
        <v>317</v>
      </c>
      <c r="B4410" s="5" t="s">
        <v>99</v>
      </c>
      <c r="C4410" s="5" t="s">
        <v>243</v>
      </c>
      <c r="D4410" s="5" t="s">
        <v>242</v>
      </c>
      <c r="E4410" s="5">
        <v>10973</v>
      </c>
    </row>
    <row r="4411" spans="1:5" x14ac:dyDescent="0.2">
      <c r="A4411" s="5" t="s">
        <v>317</v>
      </c>
      <c r="B4411" s="5" t="s">
        <v>99</v>
      </c>
      <c r="C4411" s="5" t="s">
        <v>241</v>
      </c>
      <c r="D4411" s="5" t="s">
        <v>240</v>
      </c>
      <c r="E4411" s="5">
        <v>2422</v>
      </c>
    </row>
    <row r="4412" spans="1:5" x14ac:dyDescent="0.2">
      <c r="A4412" s="5" t="s">
        <v>317</v>
      </c>
      <c r="B4412" s="5" t="s">
        <v>99</v>
      </c>
      <c r="C4412" s="5" t="s">
        <v>239</v>
      </c>
      <c r="D4412" s="5" t="s">
        <v>238</v>
      </c>
      <c r="E4412" s="5">
        <v>958</v>
      </c>
    </row>
    <row r="4413" spans="1:5" x14ac:dyDescent="0.2">
      <c r="A4413" s="5" t="s">
        <v>317</v>
      </c>
      <c r="B4413" s="5" t="s">
        <v>99</v>
      </c>
      <c r="C4413" s="5" t="s">
        <v>237</v>
      </c>
      <c r="D4413" s="5" t="s">
        <v>236</v>
      </c>
      <c r="E4413" s="5">
        <v>713</v>
      </c>
    </row>
    <row r="4414" spans="1:5" x14ac:dyDescent="0.2">
      <c r="A4414" s="5" t="s">
        <v>317</v>
      </c>
      <c r="B4414" s="5" t="s">
        <v>99</v>
      </c>
      <c r="C4414" s="5" t="s">
        <v>235</v>
      </c>
      <c r="D4414" s="5" t="s">
        <v>234</v>
      </c>
      <c r="E4414" s="5">
        <v>2238</v>
      </c>
    </row>
    <row r="4415" spans="1:5" x14ac:dyDescent="0.2">
      <c r="A4415" s="5" t="s">
        <v>317</v>
      </c>
      <c r="B4415" s="5" t="s">
        <v>99</v>
      </c>
      <c r="C4415" s="5" t="s">
        <v>233</v>
      </c>
      <c r="D4415" s="5" t="s">
        <v>232</v>
      </c>
      <c r="E4415" s="5">
        <v>471</v>
      </c>
    </row>
    <row r="4416" spans="1:5" x14ac:dyDescent="0.2">
      <c r="A4416" s="5" t="s">
        <v>317</v>
      </c>
      <c r="B4416" s="5" t="s">
        <v>99</v>
      </c>
      <c r="C4416" s="5" t="s">
        <v>231</v>
      </c>
      <c r="D4416" s="5" t="s">
        <v>230</v>
      </c>
      <c r="E4416" s="5">
        <v>49</v>
      </c>
    </row>
    <row r="4417" spans="1:5" x14ac:dyDescent="0.2">
      <c r="A4417" s="5" t="s">
        <v>317</v>
      </c>
      <c r="B4417" s="5" t="s">
        <v>99</v>
      </c>
      <c r="C4417" s="5" t="s">
        <v>229</v>
      </c>
      <c r="D4417" s="5" t="s">
        <v>228</v>
      </c>
      <c r="E4417" s="5">
        <v>3264</v>
      </c>
    </row>
    <row r="4418" spans="1:5" x14ac:dyDescent="0.2">
      <c r="A4418" s="5" t="s">
        <v>317</v>
      </c>
      <c r="B4418" s="5" t="s">
        <v>99</v>
      </c>
      <c r="C4418" s="5" t="s">
        <v>227</v>
      </c>
      <c r="D4418" s="5" t="s">
        <v>226</v>
      </c>
      <c r="E4418" s="5">
        <v>858</v>
      </c>
    </row>
    <row r="4419" spans="1:5" x14ac:dyDescent="0.2">
      <c r="A4419" s="5" t="s">
        <v>317</v>
      </c>
      <c r="B4419" s="5" t="s">
        <v>99</v>
      </c>
      <c r="C4419" s="5" t="s">
        <v>225</v>
      </c>
      <c r="D4419" s="5" t="s">
        <v>224</v>
      </c>
      <c r="E4419" s="5">
        <v>39781</v>
      </c>
    </row>
    <row r="4420" spans="1:5" x14ac:dyDescent="0.2">
      <c r="A4420" s="5" t="s">
        <v>317</v>
      </c>
      <c r="B4420" s="5" t="s">
        <v>99</v>
      </c>
      <c r="C4420" s="5" t="s">
        <v>223</v>
      </c>
      <c r="D4420" s="5" t="s">
        <v>222</v>
      </c>
      <c r="E4420" s="5">
        <v>28638</v>
      </c>
    </row>
    <row r="4421" spans="1:5" x14ac:dyDescent="0.2">
      <c r="A4421" s="5" t="s">
        <v>317</v>
      </c>
      <c r="B4421" s="5" t="s">
        <v>99</v>
      </c>
      <c r="C4421" s="5" t="s">
        <v>221</v>
      </c>
      <c r="D4421" s="5" t="s">
        <v>220</v>
      </c>
      <c r="E4421" s="5">
        <v>809</v>
      </c>
    </row>
    <row r="4422" spans="1:5" x14ac:dyDescent="0.2">
      <c r="A4422" s="5" t="s">
        <v>317</v>
      </c>
      <c r="B4422" s="5" t="s">
        <v>99</v>
      </c>
      <c r="C4422" s="5" t="s">
        <v>219</v>
      </c>
      <c r="D4422" s="5" t="s">
        <v>218</v>
      </c>
      <c r="E4422" s="5">
        <v>8229</v>
      </c>
    </row>
    <row r="4423" spans="1:5" x14ac:dyDescent="0.2">
      <c r="A4423" s="5" t="s">
        <v>317</v>
      </c>
      <c r="B4423" s="5" t="s">
        <v>99</v>
      </c>
      <c r="C4423" s="5" t="s">
        <v>217</v>
      </c>
      <c r="D4423" s="5" t="s">
        <v>216</v>
      </c>
      <c r="E4423" s="5">
        <v>2104</v>
      </c>
    </row>
    <row r="4424" spans="1:5" x14ac:dyDescent="0.2">
      <c r="A4424" s="5" t="s">
        <v>317</v>
      </c>
      <c r="B4424" s="5" t="s">
        <v>99</v>
      </c>
      <c r="C4424" s="5" t="s">
        <v>215</v>
      </c>
      <c r="D4424" s="5" t="s">
        <v>214</v>
      </c>
      <c r="E4424" s="5">
        <v>67090</v>
      </c>
    </row>
    <row r="4425" spans="1:5" x14ac:dyDescent="0.2">
      <c r="A4425" s="5" t="s">
        <v>317</v>
      </c>
      <c r="B4425" s="5" t="s">
        <v>99</v>
      </c>
      <c r="C4425" s="5" t="s">
        <v>213</v>
      </c>
      <c r="D4425" s="5" t="s">
        <v>212</v>
      </c>
      <c r="E4425" s="5">
        <v>14925</v>
      </c>
    </row>
    <row r="4426" spans="1:5" x14ac:dyDescent="0.2">
      <c r="A4426" s="5" t="s">
        <v>317</v>
      </c>
      <c r="B4426" s="5" t="s">
        <v>99</v>
      </c>
      <c r="C4426" s="5" t="s">
        <v>211</v>
      </c>
      <c r="D4426" s="5" t="s">
        <v>210</v>
      </c>
      <c r="E4426" s="5">
        <v>6791</v>
      </c>
    </row>
    <row r="4427" spans="1:5" x14ac:dyDescent="0.2">
      <c r="A4427" s="5" t="s">
        <v>317</v>
      </c>
      <c r="B4427" s="5" t="s">
        <v>99</v>
      </c>
      <c r="C4427" s="5" t="s">
        <v>209</v>
      </c>
      <c r="D4427" s="5" t="s">
        <v>208</v>
      </c>
      <c r="E4427" s="5">
        <v>2044</v>
      </c>
    </row>
    <row r="4428" spans="1:5" x14ac:dyDescent="0.2">
      <c r="A4428" s="5" t="s">
        <v>317</v>
      </c>
      <c r="B4428" s="5" t="s">
        <v>99</v>
      </c>
      <c r="C4428" s="5" t="s">
        <v>207</v>
      </c>
      <c r="D4428" s="5" t="s">
        <v>206</v>
      </c>
      <c r="E4428" s="5">
        <v>5651</v>
      </c>
    </row>
    <row r="4429" spans="1:5" x14ac:dyDescent="0.2">
      <c r="A4429" s="5" t="s">
        <v>317</v>
      </c>
      <c r="B4429" s="5" t="s">
        <v>99</v>
      </c>
      <c r="C4429" s="5" t="s">
        <v>205</v>
      </c>
      <c r="D4429" s="5" t="s">
        <v>204</v>
      </c>
      <c r="E4429" s="5">
        <v>438</v>
      </c>
    </row>
    <row r="4430" spans="1:5" x14ac:dyDescent="0.2">
      <c r="A4430" s="5" t="s">
        <v>317</v>
      </c>
      <c r="B4430" s="5" t="s">
        <v>99</v>
      </c>
      <c r="C4430" s="5" t="s">
        <v>203</v>
      </c>
      <c r="D4430" s="5" t="s">
        <v>202</v>
      </c>
      <c r="E4430" s="5">
        <v>52165</v>
      </c>
    </row>
    <row r="4431" spans="1:5" x14ac:dyDescent="0.2">
      <c r="A4431" s="5" t="s">
        <v>317</v>
      </c>
      <c r="B4431" s="5" t="s">
        <v>99</v>
      </c>
      <c r="C4431" s="5" t="s">
        <v>201</v>
      </c>
      <c r="D4431" s="5" t="s">
        <v>200</v>
      </c>
      <c r="E4431" s="5">
        <v>49394</v>
      </c>
    </row>
    <row r="4432" spans="1:5" x14ac:dyDescent="0.2">
      <c r="A4432" s="5" t="s">
        <v>317</v>
      </c>
      <c r="B4432" s="5" t="s">
        <v>99</v>
      </c>
      <c r="C4432" s="5" t="s">
        <v>199</v>
      </c>
      <c r="D4432" s="5" t="s">
        <v>198</v>
      </c>
      <c r="E4432" s="5">
        <v>2771</v>
      </c>
    </row>
    <row r="4433" spans="1:5" x14ac:dyDescent="0.2">
      <c r="A4433" s="5" t="s">
        <v>317</v>
      </c>
      <c r="B4433" s="5" t="s">
        <v>99</v>
      </c>
      <c r="C4433" s="5" t="s">
        <v>197</v>
      </c>
      <c r="D4433" s="5" t="s">
        <v>196</v>
      </c>
      <c r="E4433" s="5">
        <v>40926</v>
      </c>
    </row>
    <row r="4434" spans="1:5" x14ac:dyDescent="0.2">
      <c r="A4434" s="5" t="s">
        <v>317</v>
      </c>
      <c r="B4434" s="5" t="s">
        <v>99</v>
      </c>
      <c r="C4434" s="5" t="s">
        <v>195</v>
      </c>
      <c r="D4434" s="5" t="s">
        <v>194</v>
      </c>
      <c r="E4434" s="5">
        <v>24833</v>
      </c>
    </row>
    <row r="4435" spans="1:5" x14ac:dyDescent="0.2">
      <c r="A4435" s="5" t="s">
        <v>317</v>
      </c>
      <c r="B4435" s="5" t="s">
        <v>99</v>
      </c>
      <c r="C4435" s="5" t="s">
        <v>193</v>
      </c>
      <c r="D4435" s="5" t="s">
        <v>192</v>
      </c>
      <c r="E4435" s="5">
        <v>4267</v>
      </c>
    </row>
    <row r="4436" spans="1:5" x14ac:dyDescent="0.2">
      <c r="A4436" s="5" t="s">
        <v>317</v>
      </c>
      <c r="B4436" s="5" t="s">
        <v>99</v>
      </c>
      <c r="C4436" s="5" t="s">
        <v>191</v>
      </c>
      <c r="D4436" s="5" t="s">
        <v>190</v>
      </c>
      <c r="E4436" s="5">
        <v>5443</v>
      </c>
    </row>
    <row r="4437" spans="1:5" x14ac:dyDescent="0.2">
      <c r="A4437" s="5" t="s">
        <v>317</v>
      </c>
      <c r="B4437" s="5" t="s">
        <v>99</v>
      </c>
      <c r="C4437" s="5" t="s">
        <v>189</v>
      </c>
      <c r="D4437" s="5" t="s">
        <v>188</v>
      </c>
      <c r="E4437" s="5">
        <v>15123</v>
      </c>
    </row>
    <row r="4438" spans="1:5" x14ac:dyDescent="0.2">
      <c r="A4438" s="5" t="s">
        <v>317</v>
      </c>
      <c r="B4438" s="5" t="s">
        <v>99</v>
      </c>
      <c r="C4438" s="5" t="s">
        <v>187</v>
      </c>
      <c r="D4438" s="5" t="s">
        <v>186</v>
      </c>
      <c r="E4438" s="5">
        <v>5318</v>
      </c>
    </row>
    <row r="4439" spans="1:5" x14ac:dyDescent="0.2">
      <c r="A4439" s="5" t="s">
        <v>317</v>
      </c>
      <c r="B4439" s="5" t="s">
        <v>99</v>
      </c>
      <c r="C4439" s="5" t="s">
        <v>185</v>
      </c>
      <c r="D4439" s="5" t="s">
        <v>184</v>
      </c>
      <c r="E4439" s="5">
        <v>10775</v>
      </c>
    </row>
    <row r="4440" spans="1:5" x14ac:dyDescent="0.2">
      <c r="A4440" s="5" t="s">
        <v>317</v>
      </c>
      <c r="B4440" s="5" t="s">
        <v>99</v>
      </c>
      <c r="C4440" s="5" t="s">
        <v>183</v>
      </c>
      <c r="D4440" s="5" t="s">
        <v>182</v>
      </c>
      <c r="E4440" s="5">
        <v>8574</v>
      </c>
    </row>
    <row r="4441" spans="1:5" x14ac:dyDescent="0.2">
      <c r="A4441" s="5" t="s">
        <v>317</v>
      </c>
      <c r="B4441" s="5" t="s">
        <v>99</v>
      </c>
      <c r="C4441" s="5" t="s">
        <v>181</v>
      </c>
      <c r="D4441" s="5" t="s">
        <v>180</v>
      </c>
      <c r="E4441" s="5">
        <v>2201</v>
      </c>
    </row>
    <row r="4442" spans="1:5" x14ac:dyDescent="0.2">
      <c r="A4442" s="5" t="s">
        <v>317</v>
      </c>
      <c r="B4442" s="5" t="s">
        <v>99</v>
      </c>
      <c r="C4442" s="5" t="s">
        <v>179</v>
      </c>
      <c r="D4442" s="5" t="s">
        <v>178</v>
      </c>
      <c r="E4442" s="5">
        <v>26785</v>
      </c>
    </row>
    <row r="4443" spans="1:5" x14ac:dyDescent="0.2">
      <c r="A4443" s="5" t="s">
        <v>317</v>
      </c>
      <c r="B4443" s="5" t="s">
        <v>99</v>
      </c>
      <c r="C4443" s="5" t="s">
        <v>177</v>
      </c>
      <c r="D4443" s="5" t="s">
        <v>176</v>
      </c>
      <c r="E4443" s="5">
        <v>2235</v>
      </c>
    </row>
    <row r="4444" spans="1:5" x14ac:dyDescent="0.2">
      <c r="A4444" s="5" t="s">
        <v>317</v>
      </c>
      <c r="B4444" s="5" t="s">
        <v>99</v>
      </c>
      <c r="C4444" s="5" t="s">
        <v>175</v>
      </c>
      <c r="D4444" s="5" t="s">
        <v>174</v>
      </c>
      <c r="E4444" s="5">
        <v>24550</v>
      </c>
    </row>
    <row r="4445" spans="1:5" x14ac:dyDescent="0.2">
      <c r="A4445" s="5" t="s">
        <v>317</v>
      </c>
      <c r="B4445" s="5" t="s">
        <v>99</v>
      </c>
      <c r="C4445" s="5" t="s">
        <v>173</v>
      </c>
      <c r="D4445" s="5" t="s">
        <v>172</v>
      </c>
      <c r="E4445" s="5">
        <v>12467</v>
      </c>
    </row>
    <row r="4446" spans="1:5" x14ac:dyDescent="0.2">
      <c r="A4446" s="5" t="s">
        <v>317</v>
      </c>
      <c r="B4446" s="5" t="s">
        <v>99</v>
      </c>
      <c r="C4446" s="5" t="s">
        <v>171</v>
      </c>
      <c r="D4446" s="5" t="s">
        <v>170</v>
      </c>
      <c r="E4446" s="5">
        <v>9310</v>
      </c>
    </row>
    <row r="4447" spans="1:5" x14ac:dyDescent="0.2">
      <c r="A4447" s="5" t="s">
        <v>317</v>
      </c>
      <c r="B4447" s="5" t="s">
        <v>99</v>
      </c>
      <c r="C4447" s="5" t="s">
        <v>169</v>
      </c>
      <c r="D4447" s="5" t="s">
        <v>168</v>
      </c>
      <c r="E4447" s="5">
        <v>2773</v>
      </c>
    </row>
    <row r="4448" spans="1:5" x14ac:dyDescent="0.2">
      <c r="A4448" s="5" t="s">
        <v>317</v>
      </c>
      <c r="B4448" s="5" t="s">
        <v>99</v>
      </c>
      <c r="C4448" s="5" t="s">
        <v>167</v>
      </c>
      <c r="D4448" s="5" t="s">
        <v>166</v>
      </c>
      <c r="E4448" s="5">
        <v>13214</v>
      </c>
    </row>
    <row r="4449" spans="1:5" x14ac:dyDescent="0.2">
      <c r="A4449" s="5" t="s">
        <v>317</v>
      </c>
      <c r="B4449" s="5" t="s">
        <v>99</v>
      </c>
      <c r="C4449" s="5" t="s">
        <v>165</v>
      </c>
      <c r="D4449" s="5" t="s">
        <v>164</v>
      </c>
      <c r="E4449" s="5">
        <v>2969</v>
      </c>
    </row>
    <row r="4450" spans="1:5" x14ac:dyDescent="0.2">
      <c r="A4450" s="5" t="s">
        <v>317</v>
      </c>
      <c r="B4450" s="5" t="s">
        <v>99</v>
      </c>
      <c r="C4450" s="5" t="s">
        <v>163</v>
      </c>
      <c r="D4450" s="5" t="s">
        <v>162</v>
      </c>
      <c r="E4450" s="5">
        <v>1265</v>
      </c>
    </row>
    <row r="4451" spans="1:5" x14ac:dyDescent="0.2">
      <c r="A4451" s="5" t="s">
        <v>317</v>
      </c>
      <c r="B4451" s="5" t="s">
        <v>99</v>
      </c>
      <c r="C4451" s="5" t="s">
        <v>161</v>
      </c>
      <c r="D4451" s="5" t="s">
        <v>160</v>
      </c>
      <c r="E4451" s="5">
        <v>1703</v>
      </c>
    </row>
    <row r="4452" spans="1:5" x14ac:dyDescent="0.2">
      <c r="A4452" s="5" t="s">
        <v>317</v>
      </c>
      <c r="B4452" s="5" t="s">
        <v>99</v>
      </c>
      <c r="C4452" s="5" t="s">
        <v>159</v>
      </c>
      <c r="D4452" s="5" t="s">
        <v>158</v>
      </c>
      <c r="E4452" s="5">
        <v>10245</v>
      </c>
    </row>
    <row r="4453" spans="1:5" x14ac:dyDescent="0.2">
      <c r="A4453" s="5" t="s">
        <v>317</v>
      </c>
      <c r="B4453" s="5" t="s">
        <v>99</v>
      </c>
      <c r="C4453" s="5" t="s">
        <v>157</v>
      </c>
      <c r="D4453" s="5" t="s">
        <v>156</v>
      </c>
      <c r="E4453" s="5">
        <v>2499</v>
      </c>
    </row>
    <row r="4454" spans="1:5" x14ac:dyDescent="0.2">
      <c r="A4454" s="5" t="s">
        <v>317</v>
      </c>
      <c r="B4454" s="5" t="s">
        <v>99</v>
      </c>
      <c r="C4454" s="5" t="s">
        <v>155</v>
      </c>
      <c r="D4454" s="5" t="s">
        <v>154</v>
      </c>
      <c r="E4454" s="5">
        <v>7746</v>
      </c>
    </row>
    <row r="4455" spans="1:5" x14ac:dyDescent="0.2">
      <c r="A4455" s="5" t="s">
        <v>317</v>
      </c>
      <c r="B4455" s="5" t="s">
        <v>99</v>
      </c>
      <c r="C4455" s="5" t="s">
        <v>153</v>
      </c>
      <c r="D4455" s="5" t="s">
        <v>152</v>
      </c>
      <c r="E4455" s="5">
        <v>7931</v>
      </c>
    </row>
    <row r="4456" spans="1:5" x14ac:dyDescent="0.2">
      <c r="A4456" s="5" t="s">
        <v>317</v>
      </c>
      <c r="B4456" s="5" t="s">
        <v>99</v>
      </c>
      <c r="C4456" s="5" t="s">
        <v>151</v>
      </c>
      <c r="D4456" s="5" t="s">
        <v>150</v>
      </c>
      <c r="E4456" s="5">
        <v>57384</v>
      </c>
    </row>
    <row r="4457" spans="1:5" x14ac:dyDescent="0.2">
      <c r="A4457" s="5" t="s">
        <v>317</v>
      </c>
      <c r="B4457" s="5" t="s">
        <v>99</v>
      </c>
      <c r="C4457" s="5" t="s">
        <v>149</v>
      </c>
      <c r="D4457" s="5" t="s">
        <v>148</v>
      </c>
      <c r="E4457" s="5">
        <v>9835</v>
      </c>
    </row>
    <row r="4458" spans="1:5" x14ac:dyDescent="0.2">
      <c r="A4458" s="5" t="s">
        <v>317</v>
      </c>
      <c r="B4458" s="5" t="s">
        <v>99</v>
      </c>
      <c r="C4458" s="5" t="s">
        <v>147</v>
      </c>
      <c r="D4458" s="5" t="s">
        <v>146</v>
      </c>
      <c r="E4458" s="5">
        <v>8193</v>
      </c>
    </row>
    <row r="4459" spans="1:5" x14ac:dyDescent="0.2">
      <c r="A4459" s="5" t="s">
        <v>317</v>
      </c>
      <c r="B4459" s="5" t="s">
        <v>99</v>
      </c>
      <c r="C4459" s="5" t="s">
        <v>145</v>
      </c>
      <c r="D4459" s="5" t="s">
        <v>144</v>
      </c>
      <c r="E4459" s="5">
        <v>39356</v>
      </c>
    </row>
    <row r="4460" spans="1:5" x14ac:dyDescent="0.2">
      <c r="A4460" s="5" t="s">
        <v>317</v>
      </c>
      <c r="B4460" s="5" t="s">
        <v>99</v>
      </c>
      <c r="C4460" s="5" t="s">
        <v>141</v>
      </c>
      <c r="D4460" s="5" t="s">
        <v>143</v>
      </c>
      <c r="E4460" s="5" t="s">
        <v>142</v>
      </c>
    </row>
    <row r="4461" spans="1:5" x14ac:dyDescent="0.2">
      <c r="A4461" s="5" t="s">
        <v>317</v>
      </c>
      <c r="B4461" s="5" t="s">
        <v>99</v>
      </c>
      <c r="C4461" s="5" t="s">
        <v>141</v>
      </c>
      <c r="D4461" s="5" t="s">
        <v>140</v>
      </c>
      <c r="E4461" s="5">
        <v>8645</v>
      </c>
    </row>
    <row r="4462" spans="1:5" x14ac:dyDescent="0.2">
      <c r="A4462" s="5" t="s">
        <v>317</v>
      </c>
      <c r="B4462" s="5" t="s">
        <v>99</v>
      </c>
      <c r="C4462" s="5" t="s">
        <v>139</v>
      </c>
      <c r="D4462" s="5" t="s">
        <v>138</v>
      </c>
      <c r="E4462" s="5">
        <v>47500</v>
      </c>
    </row>
    <row r="4463" spans="1:5" x14ac:dyDescent="0.2">
      <c r="A4463" s="5" t="s">
        <v>317</v>
      </c>
      <c r="B4463" s="5" t="s">
        <v>99</v>
      </c>
      <c r="C4463" s="5" t="s">
        <v>137</v>
      </c>
      <c r="D4463" s="5" t="s">
        <v>136</v>
      </c>
      <c r="E4463" s="5">
        <v>14386</v>
      </c>
    </row>
    <row r="4464" spans="1:5" x14ac:dyDescent="0.2">
      <c r="A4464" s="5" t="s">
        <v>317</v>
      </c>
      <c r="B4464" s="5" t="s">
        <v>99</v>
      </c>
      <c r="C4464" s="5" t="s">
        <v>135</v>
      </c>
      <c r="D4464" s="5" t="s">
        <v>134</v>
      </c>
      <c r="E4464" s="5">
        <v>75709</v>
      </c>
    </row>
    <row r="4465" spans="1:5" x14ac:dyDescent="0.2">
      <c r="A4465" s="5" t="s">
        <v>317</v>
      </c>
      <c r="B4465" s="5" t="s">
        <v>99</v>
      </c>
      <c r="C4465" s="5" t="s">
        <v>132</v>
      </c>
      <c r="D4465" s="5" t="s">
        <v>131</v>
      </c>
      <c r="E4465" s="5">
        <v>257613</v>
      </c>
    </row>
    <row r="4466" spans="1:5" x14ac:dyDescent="0.2">
      <c r="A4466" s="5" t="s">
        <v>316</v>
      </c>
      <c r="B4466" s="5" t="s">
        <v>101</v>
      </c>
      <c r="C4466" s="5" t="s">
        <v>314</v>
      </c>
      <c r="D4466" s="5" t="s">
        <v>313</v>
      </c>
      <c r="E4466" s="5">
        <v>68601</v>
      </c>
    </row>
    <row r="4467" spans="1:5" x14ac:dyDescent="0.2">
      <c r="A4467" s="5" t="s">
        <v>316</v>
      </c>
      <c r="B4467" s="5" t="s">
        <v>101</v>
      </c>
      <c r="C4467" s="5" t="s">
        <v>312</v>
      </c>
      <c r="D4467" s="5" t="s">
        <v>311</v>
      </c>
      <c r="E4467" s="5">
        <v>56844</v>
      </c>
    </row>
    <row r="4468" spans="1:5" x14ac:dyDescent="0.2">
      <c r="A4468" s="5" t="s">
        <v>316</v>
      </c>
      <c r="B4468" s="5" t="s">
        <v>101</v>
      </c>
      <c r="C4468" s="5" t="s">
        <v>310</v>
      </c>
      <c r="D4468" s="5" t="s">
        <v>309</v>
      </c>
      <c r="E4468" s="5">
        <v>244</v>
      </c>
    </row>
    <row r="4469" spans="1:5" x14ac:dyDescent="0.2">
      <c r="A4469" s="5" t="s">
        <v>316</v>
      </c>
      <c r="B4469" s="5" t="s">
        <v>101</v>
      </c>
      <c r="C4469" s="5" t="s">
        <v>308</v>
      </c>
      <c r="D4469" s="5" t="s">
        <v>307</v>
      </c>
      <c r="E4469" s="5">
        <v>139</v>
      </c>
    </row>
    <row r="4470" spans="1:5" x14ac:dyDescent="0.2">
      <c r="A4470" s="5" t="s">
        <v>316</v>
      </c>
      <c r="B4470" s="5" t="s">
        <v>101</v>
      </c>
      <c r="C4470" s="5" t="s">
        <v>306</v>
      </c>
      <c r="D4470" s="5" t="s">
        <v>305</v>
      </c>
      <c r="E4470" s="5">
        <v>104</v>
      </c>
    </row>
    <row r="4471" spans="1:5" x14ac:dyDescent="0.2">
      <c r="A4471" s="5" t="s">
        <v>316</v>
      </c>
      <c r="B4471" s="5" t="s">
        <v>101</v>
      </c>
      <c r="C4471" s="5" t="s">
        <v>304</v>
      </c>
      <c r="D4471" s="5" t="s">
        <v>303</v>
      </c>
      <c r="E4471" s="5">
        <v>8384</v>
      </c>
    </row>
    <row r="4472" spans="1:5" x14ac:dyDescent="0.2">
      <c r="A4472" s="5" t="s">
        <v>316</v>
      </c>
      <c r="B4472" s="5" t="s">
        <v>101</v>
      </c>
      <c r="C4472" s="5" t="s">
        <v>302</v>
      </c>
      <c r="D4472" s="5" t="s">
        <v>301</v>
      </c>
      <c r="E4472" s="5">
        <v>796</v>
      </c>
    </row>
    <row r="4473" spans="1:5" x14ac:dyDescent="0.2">
      <c r="A4473" s="5" t="s">
        <v>316</v>
      </c>
      <c r="B4473" s="5" t="s">
        <v>101</v>
      </c>
      <c r="C4473" s="5" t="s">
        <v>300</v>
      </c>
      <c r="D4473" s="5" t="s">
        <v>299</v>
      </c>
      <c r="E4473" s="5">
        <v>6613</v>
      </c>
    </row>
    <row r="4474" spans="1:5" x14ac:dyDescent="0.2">
      <c r="A4474" s="5" t="s">
        <v>316</v>
      </c>
      <c r="B4474" s="5" t="s">
        <v>101</v>
      </c>
      <c r="C4474" s="5" t="s">
        <v>298</v>
      </c>
      <c r="D4474" s="5" t="s">
        <v>297</v>
      </c>
      <c r="E4474" s="5">
        <v>975</v>
      </c>
    </row>
    <row r="4475" spans="1:5" x14ac:dyDescent="0.2">
      <c r="A4475" s="5" t="s">
        <v>316</v>
      </c>
      <c r="B4475" s="5" t="s">
        <v>101</v>
      </c>
      <c r="C4475" s="5" t="s">
        <v>296</v>
      </c>
      <c r="D4475" s="5" t="s">
        <v>295</v>
      </c>
      <c r="E4475" s="5">
        <v>1083</v>
      </c>
    </row>
    <row r="4476" spans="1:5" x14ac:dyDescent="0.2">
      <c r="A4476" s="5" t="s">
        <v>316</v>
      </c>
      <c r="B4476" s="5" t="s">
        <v>101</v>
      </c>
      <c r="C4476" s="5" t="s">
        <v>294</v>
      </c>
      <c r="D4476" s="5" t="s">
        <v>293</v>
      </c>
      <c r="E4476" s="5">
        <v>3110</v>
      </c>
    </row>
    <row r="4477" spans="1:5" x14ac:dyDescent="0.2">
      <c r="A4477" s="5" t="s">
        <v>316</v>
      </c>
      <c r="B4477" s="5" t="s">
        <v>101</v>
      </c>
      <c r="C4477" s="5" t="s">
        <v>292</v>
      </c>
      <c r="D4477" s="5" t="s">
        <v>291</v>
      </c>
      <c r="E4477" s="5">
        <v>7155</v>
      </c>
    </row>
    <row r="4478" spans="1:5" x14ac:dyDescent="0.2">
      <c r="A4478" s="5" t="s">
        <v>316</v>
      </c>
      <c r="B4478" s="5" t="s">
        <v>101</v>
      </c>
      <c r="C4478" s="5" t="s">
        <v>290</v>
      </c>
      <c r="D4478" s="5" t="s">
        <v>289</v>
      </c>
      <c r="E4478" s="5">
        <v>3227</v>
      </c>
    </row>
    <row r="4479" spans="1:5" x14ac:dyDescent="0.2">
      <c r="A4479" s="5" t="s">
        <v>316</v>
      </c>
      <c r="B4479" s="5" t="s">
        <v>101</v>
      </c>
      <c r="C4479" s="5" t="s">
        <v>288</v>
      </c>
      <c r="D4479" s="5" t="s">
        <v>287</v>
      </c>
      <c r="E4479" s="5">
        <v>325</v>
      </c>
    </row>
    <row r="4480" spans="1:5" x14ac:dyDescent="0.2">
      <c r="A4480" s="5" t="s">
        <v>316</v>
      </c>
      <c r="B4480" s="5" t="s">
        <v>101</v>
      </c>
      <c r="C4480" s="5" t="s">
        <v>286</v>
      </c>
      <c r="D4480" s="5" t="s">
        <v>285</v>
      </c>
      <c r="E4480" s="5">
        <v>292</v>
      </c>
    </row>
    <row r="4481" spans="1:5" x14ac:dyDescent="0.2">
      <c r="A4481" s="5" t="s">
        <v>316</v>
      </c>
      <c r="B4481" s="5" t="s">
        <v>101</v>
      </c>
      <c r="C4481" s="5" t="s">
        <v>284</v>
      </c>
      <c r="D4481" s="5" t="s">
        <v>283</v>
      </c>
      <c r="E4481" s="5">
        <v>795</v>
      </c>
    </row>
    <row r="4482" spans="1:5" x14ac:dyDescent="0.2">
      <c r="A4482" s="5" t="s">
        <v>316</v>
      </c>
      <c r="B4482" s="5" t="s">
        <v>101</v>
      </c>
      <c r="C4482" s="5" t="s">
        <v>282</v>
      </c>
      <c r="D4482" s="5" t="s">
        <v>281</v>
      </c>
      <c r="E4482" s="5">
        <v>440</v>
      </c>
    </row>
    <row r="4483" spans="1:5" x14ac:dyDescent="0.2">
      <c r="A4483" s="5" t="s">
        <v>316</v>
      </c>
      <c r="B4483" s="5" t="s">
        <v>101</v>
      </c>
      <c r="C4483" s="5" t="s">
        <v>280</v>
      </c>
      <c r="D4483" s="5" t="s">
        <v>279</v>
      </c>
      <c r="E4483" s="5">
        <v>165</v>
      </c>
    </row>
    <row r="4484" spans="1:5" x14ac:dyDescent="0.2">
      <c r="A4484" s="5" t="s">
        <v>316</v>
      </c>
      <c r="B4484" s="5" t="s">
        <v>101</v>
      </c>
      <c r="C4484" s="5" t="s">
        <v>278</v>
      </c>
      <c r="D4484" s="5" t="s">
        <v>277</v>
      </c>
      <c r="E4484" s="5">
        <v>115</v>
      </c>
    </row>
    <row r="4485" spans="1:5" x14ac:dyDescent="0.2">
      <c r="A4485" s="5" t="s">
        <v>316</v>
      </c>
      <c r="B4485" s="5" t="s">
        <v>101</v>
      </c>
      <c r="C4485" s="5" t="s">
        <v>276</v>
      </c>
      <c r="D4485" s="5" t="s">
        <v>275</v>
      </c>
      <c r="E4485" s="5">
        <v>81</v>
      </c>
    </row>
    <row r="4486" spans="1:5" x14ac:dyDescent="0.2">
      <c r="A4486" s="5" t="s">
        <v>316</v>
      </c>
      <c r="B4486" s="5" t="s">
        <v>101</v>
      </c>
      <c r="C4486" s="5" t="s">
        <v>274</v>
      </c>
      <c r="D4486" s="5" t="s">
        <v>273</v>
      </c>
      <c r="E4486" s="5">
        <v>485</v>
      </c>
    </row>
    <row r="4487" spans="1:5" x14ac:dyDescent="0.2">
      <c r="A4487" s="5" t="s">
        <v>316</v>
      </c>
      <c r="B4487" s="5" t="s">
        <v>101</v>
      </c>
      <c r="C4487" s="5" t="s">
        <v>272</v>
      </c>
      <c r="D4487" s="5" t="s">
        <v>271</v>
      </c>
      <c r="E4487" s="5">
        <v>321</v>
      </c>
    </row>
    <row r="4488" spans="1:5" x14ac:dyDescent="0.2">
      <c r="A4488" s="5" t="s">
        <v>316</v>
      </c>
      <c r="B4488" s="5" t="s">
        <v>101</v>
      </c>
      <c r="C4488" s="5" t="s">
        <v>270</v>
      </c>
      <c r="D4488" s="5" t="s">
        <v>269</v>
      </c>
      <c r="E4488" s="5">
        <v>62</v>
      </c>
    </row>
    <row r="4489" spans="1:5" x14ac:dyDescent="0.2">
      <c r="A4489" s="5" t="s">
        <v>316</v>
      </c>
      <c r="B4489" s="5" t="s">
        <v>101</v>
      </c>
      <c r="C4489" s="5" t="s">
        <v>268</v>
      </c>
      <c r="D4489" s="5" t="s">
        <v>267</v>
      </c>
      <c r="E4489" s="5">
        <v>146</v>
      </c>
    </row>
    <row r="4490" spans="1:5" x14ac:dyDescent="0.2">
      <c r="A4490" s="5" t="s">
        <v>316</v>
      </c>
      <c r="B4490" s="5" t="s">
        <v>101</v>
      </c>
      <c r="C4490" s="5" t="s">
        <v>266</v>
      </c>
      <c r="D4490" s="5" t="s">
        <v>265</v>
      </c>
      <c r="E4490" s="5">
        <v>3928</v>
      </c>
    </row>
    <row r="4491" spans="1:5" x14ac:dyDescent="0.2">
      <c r="A4491" s="5" t="s">
        <v>316</v>
      </c>
      <c r="B4491" s="5" t="s">
        <v>101</v>
      </c>
      <c r="C4491" s="5" t="s">
        <v>264</v>
      </c>
      <c r="D4491" s="5" t="s">
        <v>263</v>
      </c>
      <c r="E4491" s="5">
        <v>192</v>
      </c>
    </row>
    <row r="4492" spans="1:5" x14ac:dyDescent="0.2">
      <c r="A4492" s="5" t="s">
        <v>316</v>
      </c>
      <c r="B4492" s="5" t="s">
        <v>101</v>
      </c>
      <c r="C4492" s="5" t="s">
        <v>262</v>
      </c>
      <c r="D4492" s="5" t="s">
        <v>261</v>
      </c>
      <c r="E4492" s="5">
        <v>11</v>
      </c>
    </row>
    <row r="4493" spans="1:5" x14ac:dyDescent="0.2">
      <c r="A4493" s="5" t="s">
        <v>316</v>
      </c>
      <c r="B4493" s="5" t="s">
        <v>101</v>
      </c>
      <c r="C4493" s="5" t="s">
        <v>260</v>
      </c>
      <c r="D4493" s="5" t="s">
        <v>259</v>
      </c>
      <c r="E4493" s="5">
        <v>6</v>
      </c>
    </row>
    <row r="4494" spans="1:5" x14ac:dyDescent="0.2">
      <c r="A4494" s="5" t="s">
        <v>316</v>
      </c>
      <c r="B4494" s="5" t="s">
        <v>101</v>
      </c>
      <c r="C4494" s="5" t="s">
        <v>258</v>
      </c>
      <c r="D4494" s="5" t="s">
        <v>257</v>
      </c>
      <c r="E4494" s="5">
        <v>49</v>
      </c>
    </row>
    <row r="4495" spans="1:5" x14ac:dyDescent="0.2">
      <c r="A4495" s="5" t="s">
        <v>316</v>
      </c>
      <c r="B4495" s="5" t="s">
        <v>101</v>
      </c>
      <c r="C4495" s="5" t="s">
        <v>255</v>
      </c>
      <c r="D4495" s="5" t="s">
        <v>254</v>
      </c>
      <c r="E4495" s="5">
        <v>123</v>
      </c>
    </row>
    <row r="4496" spans="1:5" x14ac:dyDescent="0.2">
      <c r="A4496" s="5" t="s">
        <v>316</v>
      </c>
      <c r="B4496" s="5" t="s">
        <v>101</v>
      </c>
      <c r="C4496" s="5" t="s">
        <v>253</v>
      </c>
      <c r="D4496" s="5" t="s">
        <v>252</v>
      </c>
      <c r="E4496" s="5">
        <v>554</v>
      </c>
    </row>
    <row r="4497" spans="1:5" x14ac:dyDescent="0.2">
      <c r="A4497" s="5" t="s">
        <v>316</v>
      </c>
      <c r="B4497" s="5" t="s">
        <v>101</v>
      </c>
      <c r="C4497" s="5" t="s">
        <v>251</v>
      </c>
      <c r="D4497" s="5" t="s">
        <v>250</v>
      </c>
      <c r="E4497" s="5">
        <v>2667</v>
      </c>
    </row>
    <row r="4498" spans="1:5" x14ac:dyDescent="0.2">
      <c r="A4498" s="5" t="s">
        <v>316</v>
      </c>
      <c r="B4498" s="5" t="s">
        <v>101</v>
      </c>
      <c r="C4498" s="5" t="s">
        <v>249</v>
      </c>
      <c r="D4498" s="5" t="s">
        <v>248</v>
      </c>
      <c r="E4498" s="5">
        <v>326</v>
      </c>
    </row>
    <row r="4499" spans="1:5" x14ac:dyDescent="0.2">
      <c r="A4499" s="5" t="s">
        <v>316</v>
      </c>
      <c r="B4499" s="5" t="s">
        <v>101</v>
      </c>
      <c r="C4499" s="5" t="s">
        <v>247</v>
      </c>
      <c r="D4499" s="5" t="s">
        <v>246</v>
      </c>
      <c r="E4499" s="5">
        <v>3201</v>
      </c>
    </row>
    <row r="4500" spans="1:5" x14ac:dyDescent="0.2">
      <c r="A4500" s="5" t="s">
        <v>316</v>
      </c>
      <c r="B4500" s="5" t="s">
        <v>101</v>
      </c>
      <c r="C4500" s="5" t="s">
        <v>245</v>
      </c>
      <c r="D4500" s="5" t="s">
        <v>244</v>
      </c>
      <c r="E4500" s="5">
        <v>4911</v>
      </c>
    </row>
    <row r="4501" spans="1:5" x14ac:dyDescent="0.2">
      <c r="A4501" s="5" t="s">
        <v>316</v>
      </c>
      <c r="B4501" s="5" t="s">
        <v>101</v>
      </c>
      <c r="C4501" s="5" t="s">
        <v>243</v>
      </c>
      <c r="D4501" s="5" t="s">
        <v>242</v>
      </c>
      <c r="E4501" s="5">
        <v>2159</v>
      </c>
    </row>
    <row r="4502" spans="1:5" x14ac:dyDescent="0.2">
      <c r="A4502" s="5" t="s">
        <v>316</v>
      </c>
      <c r="B4502" s="5" t="s">
        <v>101</v>
      </c>
      <c r="C4502" s="5" t="s">
        <v>241</v>
      </c>
      <c r="D4502" s="5" t="s">
        <v>240</v>
      </c>
      <c r="E4502" s="5">
        <v>16</v>
      </c>
    </row>
    <row r="4503" spans="1:5" x14ac:dyDescent="0.2">
      <c r="A4503" s="5" t="s">
        <v>316</v>
      </c>
      <c r="B4503" s="5" t="s">
        <v>101</v>
      </c>
      <c r="C4503" s="5" t="s">
        <v>239</v>
      </c>
      <c r="D4503" s="5" t="s">
        <v>238</v>
      </c>
      <c r="E4503" s="5">
        <v>583</v>
      </c>
    </row>
    <row r="4504" spans="1:5" x14ac:dyDescent="0.2">
      <c r="A4504" s="5" t="s">
        <v>316</v>
      </c>
      <c r="B4504" s="5" t="s">
        <v>101</v>
      </c>
      <c r="C4504" s="5" t="s">
        <v>237</v>
      </c>
      <c r="D4504" s="5" t="s">
        <v>236</v>
      </c>
      <c r="E4504" s="5">
        <v>81</v>
      </c>
    </row>
    <row r="4505" spans="1:5" x14ac:dyDescent="0.2">
      <c r="A4505" s="5" t="s">
        <v>316</v>
      </c>
      <c r="B4505" s="5" t="s">
        <v>101</v>
      </c>
      <c r="C4505" s="5" t="s">
        <v>235</v>
      </c>
      <c r="D4505" s="5" t="s">
        <v>234</v>
      </c>
      <c r="E4505" s="5">
        <v>735</v>
      </c>
    </row>
    <row r="4506" spans="1:5" x14ac:dyDescent="0.2">
      <c r="A4506" s="5" t="s">
        <v>316</v>
      </c>
      <c r="B4506" s="5" t="s">
        <v>101</v>
      </c>
      <c r="C4506" s="5" t="s">
        <v>233</v>
      </c>
      <c r="D4506" s="5" t="s">
        <v>232</v>
      </c>
      <c r="E4506" s="5">
        <v>28</v>
      </c>
    </row>
    <row r="4507" spans="1:5" x14ac:dyDescent="0.2">
      <c r="A4507" s="5" t="s">
        <v>316</v>
      </c>
      <c r="B4507" s="5" t="s">
        <v>101</v>
      </c>
      <c r="C4507" s="5" t="s">
        <v>231</v>
      </c>
      <c r="D4507" s="5" t="s">
        <v>230</v>
      </c>
      <c r="E4507" s="5">
        <v>268</v>
      </c>
    </row>
    <row r="4508" spans="1:5" x14ac:dyDescent="0.2">
      <c r="A4508" s="5" t="s">
        <v>316</v>
      </c>
      <c r="B4508" s="5" t="s">
        <v>101</v>
      </c>
      <c r="C4508" s="5" t="s">
        <v>229</v>
      </c>
      <c r="D4508" s="5" t="s">
        <v>228</v>
      </c>
      <c r="E4508" s="5">
        <v>353</v>
      </c>
    </row>
    <row r="4509" spans="1:5" x14ac:dyDescent="0.2">
      <c r="A4509" s="5" t="s">
        <v>316</v>
      </c>
      <c r="B4509" s="5" t="s">
        <v>101</v>
      </c>
      <c r="C4509" s="5" t="s">
        <v>227</v>
      </c>
      <c r="D4509" s="5" t="s">
        <v>226</v>
      </c>
      <c r="E4509" s="5">
        <v>95</v>
      </c>
    </row>
    <row r="4510" spans="1:5" x14ac:dyDescent="0.2">
      <c r="A4510" s="5" t="s">
        <v>316</v>
      </c>
      <c r="B4510" s="5" t="s">
        <v>101</v>
      </c>
      <c r="C4510" s="5" t="s">
        <v>225</v>
      </c>
      <c r="D4510" s="5" t="s">
        <v>224</v>
      </c>
      <c r="E4510" s="5">
        <v>1572</v>
      </c>
    </row>
    <row r="4511" spans="1:5" x14ac:dyDescent="0.2">
      <c r="A4511" s="5" t="s">
        <v>316</v>
      </c>
      <c r="B4511" s="5" t="s">
        <v>101</v>
      </c>
      <c r="C4511" s="5" t="s">
        <v>223</v>
      </c>
      <c r="D4511" s="5" t="s">
        <v>222</v>
      </c>
      <c r="E4511" s="5">
        <v>364</v>
      </c>
    </row>
    <row r="4512" spans="1:5" x14ac:dyDescent="0.2">
      <c r="A4512" s="5" t="s">
        <v>316</v>
      </c>
      <c r="B4512" s="5" t="s">
        <v>101</v>
      </c>
      <c r="C4512" s="5" t="s">
        <v>221</v>
      </c>
      <c r="D4512" s="5" t="s">
        <v>220</v>
      </c>
      <c r="E4512" s="5">
        <v>48</v>
      </c>
    </row>
    <row r="4513" spans="1:5" x14ac:dyDescent="0.2">
      <c r="A4513" s="5" t="s">
        <v>316</v>
      </c>
      <c r="B4513" s="5" t="s">
        <v>101</v>
      </c>
      <c r="C4513" s="5" t="s">
        <v>219</v>
      </c>
      <c r="D4513" s="5" t="s">
        <v>218</v>
      </c>
      <c r="E4513" s="5">
        <v>1082</v>
      </c>
    </row>
    <row r="4514" spans="1:5" x14ac:dyDescent="0.2">
      <c r="A4514" s="5" t="s">
        <v>316</v>
      </c>
      <c r="B4514" s="5" t="s">
        <v>101</v>
      </c>
      <c r="C4514" s="5" t="s">
        <v>217</v>
      </c>
      <c r="D4514" s="5" t="s">
        <v>216</v>
      </c>
      <c r="E4514" s="5">
        <v>79</v>
      </c>
    </row>
    <row r="4515" spans="1:5" x14ac:dyDescent="0.2">
      <c r="A4515" s="5" t="s">
        <v>316</v>
      </c>
      <c r="B4515" s="5" t="s">
        <v>101</v>
      </c>
      <c r="C4515" s="5" t="s">
        <v>215</v>
      </c>
      <c r="D4515" s="5" t="s">
        <v>214</v>
      </c>
      <c r="E4515" s="5">
        <v>9098</v>
      </c>
    </row>
    <row r="4516" spans="1:5" x14ac:dyDescent="0.2">
      <c r="A4516" s="5" t="s">
        <v>316</v>
      </c>
      <c r="B4516" s="5" t="s">
        <v>101</v>
      </c>
      <c r="C4516" s="5" t="s">
        <v>213</v>
      </c>
      <c r="D4516" s="5" t="s">
        <v>212</v>
      </c>
      <c r="E4516" s="5">
        <v>2221</v>
      </c>
    </row>
    <row r="4517" spans="1:5" x14ac:dyDescent="0.2">
      <c r="A4517" s="5" t="s">
        <v>316</v>
      </c>
      <c r="B4517" s="5" t="s">
        <v>101</v>
      </c>
      <c r="C4517" s="5" t="s">
        <v>211</v>
      </c>
      <c r="D4517" s="5" t="s">
        <v>210</v>
      </c>
      <c r="E4517" s="5">
        <v>921</v>
      </c>
    </row>
    <row r="4518" spans="1:5" x14ac:dyDescent="0.2">
      <c r="A4518" s="5" t="s">
        <v>316</v>
      </c>
      <c r="B4518" s="5" t="s">
        <v>101</v>
      </c>
      <c r="C4518" s="5" t="s">
        <v>209</v>
      </c>
      <c r="D4518" s="5" t="s">
        <v>208</v>
      </c>
      <c r="E4518" s="5">
        <v>149</v>
      </c>
    </row>
    <row r="4519" spans="1:5" x14ac:dyDescent="0.2">
      <c r="A4519" s="5" t="s">
        <v>316</v>
      </c>
      <c r="B4519" s="5" t="s">
        <v>101</v>
      </c>
      <c r="C4519" s="5" t="s">
        <v>207</v>
      </c>
      <c r="D4519" s="5" t="s">
        <v>206</v>
      </c>
      <c r="E4519" s="5">
        <v>1051</v>
      </c>
    </row>
    <row r="4520" spans="1:5" x14ac:dyDescent="0.2">
      <c r="A4520" s="5" t="s">
        <v>316</v>
      </c>
      <c r="B4520" s="5" t="s">
        <v>101</v>
      </c>
      <c r="C4520" s="5" t="s">
        <v>205</v>
      </c>
      <c r="D4520" s="5" t="s">
        <v>204</v>
      </c>
      <c r="E4520" s="5">
        <v>101</v>
      </c>
    </row>
    <row r="4521" spans="1:5" x14ac:dyDescent="0.2">
      <c r="A4521" s="5" t="s">
        <v>316</v>
      </c>
      <c r="B4521" s="5" t="s">
        <v>101</v>
      </c>
      <c r="C4521" s="5" t="s">
        <v>203</v>
      </c>
      <c r="D4521" s="5" t="s">
        <v>202</v>
      </c>
      <c r="E4521" s="5">
        <v>6877</v>
      </c>
    </row>
    <row r="4522" spans="1:5" x14ac:dyDescent="0.2">
      <c r="A4522" s="5" t="s">
        <v>316</v>
      </c>
      <c r="B4522" s="5" t="s">
        <v>101</v>
      </c>
      <c r="C4522" s="5" t="s">
        <v>201</v>
      </c>
      <c r="D4522" s="5" t="s">
        <v>200</v>
      </c>
      <c r="E4522" s="5">
        <v>6160</v>
      </c>
    </row>
    <row r="4523" spans="1:5" x14ac:dyDescent="0.2">
      <c r="A4523" s="5" t="s">
        <v>316</v>
      </c>
      <c r="B4523" s="5" t="s">
        <v>101</v>
      </c>
      <c r="C4523" s="5" t="s">
        <v>199</v>
      </c>
      <c r="D4523" s="5" t="s">
        <v>198</v>
      </c>
      <c r="E4523" s="5">
        <v>717</v>
      </c>
    </row>
    <row r="4524" spans="1:5" x14ac:dyDescent="0.2">
      <c r="A4524" s="5" t="s">
        <v>316</v>
      </c>
      <c r="B4524" s="5" t="s">
        <v>101</v>
      </c>
      <c r="C4524" s="5" t="s">
        <v>197</v>
      </c>
      <c r="D4524" s="5" t="s">
        <v>196</v>
      </c>
      <c r="E4524" s="5">
        <v>4935</v>
      </c>
    </row>
    <row r="4525" spans="1:5" x14ac:dyDescent="0.2">
      <c r="A4525" s="5" t="s">
        <v>316</v>
      </c>
      <c r="B4525" s="5" t="s">
        <v>101</v>
      </c>
      <c r="C4525" s="5" t="s">
        <v>195</v>
      </c>
      <c r="D4525" s="5" t="s">
        <v>194</v>
      </c>
      <c r="E4525" s="5">
        <v>2671</v>
      </c>
    </row>
    <row r="4526" spans="1:5" x14ac:dyDescent="0.2">
      <c r="A4526" s="5" t="s">
        <v>316</v>
      </c>
      <c r="B4526" s="5" t="s">
        <v>101</v>
      </c>
      <c r="C4526" s="5" t="s">
        <v>193</v>
      </c>
      <c r="D4526" s="5" t="s">
        <v>192</v>
      </c>
      <c r="E4526" s="5">
        <v>883</v>
      </c>
    </row>
    <row r="4527" spans="1:5" x14ac:dyDescent="0.2">
      <c r="A4527" s="5" t="s">
        <v>316</v>
      </c>
      <c r="B4527" s="5" t="s">
        <v>101</v>
      </c>
      <c r="C4527" s="5" t="s">
        <v>191</v>
      </c>
      <c r="D4527" s="5" t="s">
        <v>190</v>
      </c>
      <c r="E4527" s="5">
        <v>325</v>
      </c>
    </row>
    <row r="4528" spans="1:5" x14ac:dyDescent="0.2">
      <c r="A4528" s="5" t="s">
        <v>316</v>
      </c>
      <c r="B4528" s="5" t="s">
        <v>101</v>
      </c>
      <c r="C4528" s="5" t="s">
        <v>189</v>
      </c>
      <c r="D4528" s="5" t="s">
        <v>188</v>
      </c>
      <c r="E4528" s="5">
        <v>1464</v>
      </c>
    </row>
    <row r="4529" spans="1:5" x14ac:dyDescent="0.2">
      <c r="A4529" s="5" t="s">
        <v>316</v>
      </c>
      <c r="B4529" s="5" t="s">
        <v>101</v>
      </c>
      <c r="C4529" s="5" t="s">
        <v>187</v>
      </c>
      <c r="D4529" s="5" t="s">
        <v>186</v>
      </c>
      <c r="E4529" s="5">
        <v>689</v>
      </c>
    </row>
    <row r="4530" spans="1:5" x14ac:dyDescent="0.2">
      <c r="A4530" s="5" t="s">
        <v>316</v>
      </c>
      <c r="B4530" s="5" t="s">
        <v>101</v>
      </c>
      <c r="C4530" s="5" t="s">
        <v>185</v>
      </c>
      <c r="D4530" s="5" t="s">
        <v>184</v>
      </c>
      <c r="E4530" s="5">
        <v>1575</v>
      </c>
    </row>
    <row r="4531" spans="1:5" x14ac:dyDescent="0.2">
      <c r="A4531" s="5" t="s">
        <v>316</v>
      </c>
      <c r="B4531" s="5" t="s">
        <v>101</v>
      </c>
      <c r="C4531" s="5" t="s">
        <v>183</v>
      </c>
      <c r="D4531" s="5" t="s">
        <v>182</v>
      </c>
      <c r="E4531" s="5">
        <v>1387</v>
      </c>
    </row>
    <row r="4532" spans="1:5" x14ac:dyDescent="0.2">
      <c r="A4532" s="5" t="s">
        <v>316</v>
      </c>
      <c r="B4532" s="5" t="s">
        <v>101</v>
      </c>
      <c r="C4532" s="5" t="s">
        <v>181</v>
      </c>
      <c r="D4532" s="5" t="s">
        <v>180</v>
      </c>
      <c r="E4532" s="5">
        <v>188</v>
      </c>
    </row>
    <row r="4533" spans="1:5" x14ac:dyDescent="0.2">
      <c r="A4533" s="5" t="s">
        <v>316</v>
      </c>
      <c r="B4533" s="5" t="s">
        <v>101</v>
      </c>
      <c r="C4533" s="5" t="s">
        <v>179</v>
      </c>
      <c r="D4533" s="5" t="s">
        <v>178</v>
      </c>
      <c r="E4533" s="5">
        <v>6814</v>
      </c>
    </row>
    <row r="4534" spans="1:5" x14ac:dyDescent="0.2">
      <c r="A4534" s="5" t="s">
        <v>316</v>
      </c>
      <c r="B4534" s="5" t="s">
        <v>101</v>
      </c>
      <c r="C4534" s="5" t="s">
        <v>177</v>
      </c>
      <c r="D4534" s="5" t="s">
        <v>176</v>
      </c>
      <c r="E4534" s="5">
        <v>336</v>
      </c>
    </row>
    <row r="4535" spans="1:5" x14ac:dyDescent="0.2">
      <c r="A4535" s="5" t="s">
        <v>316</v>
      </c>
      <c r="B4535" s="5" t="s">
        <v>101</v>
      </c>
      <c r="C4535" s="5" t="s">
        <v>175</v>
      </c>
      <c r="D4535" s="5" t="s">
        <v>174</v>
      </c>
      <c r="E4535" s="5">
        <v>6478</v>
      </c>
    </row>
    <row r="4536" spans="1:5" x14ac:dyDescent="0.2">
      <c r="A4536" s="5" t="s">
        <v>316</v>
      </c>
      <c r="B4536" s="5" t="s">
        <v>101</v>
      </c>
      <c r="C4536" s="5" t="s">
        <v>173</v>
      </c>
      <c r="D4536" s="5" t="s">
        <v>172</v>
      </c>
      <c r="E4536" s="5">
        <v>2795</v>
      </c>
    </row>
    <row r="4537" spans="1:5" x14ac:dyDescent="0.2">
      <c r="A4537" s="5" t="s">
        <v>316</v>
      </c>
      <c r="B4537" s="5" t="s">
        <v>101</v>
      </c>
      <c r="C4537" s="5" t="s">
        <v>171</v>
      </c>
      <c r="D4537" s="5" t="s">
        <v>170</v>
      </c>
      <c r="E4537" s="5">
        <v>3242</v>
      </c>
    </row>
    <row r="4538" spans="1:5" x14ac:dyDescent="0.2">
      <c r="A4538" s="5" t="s">
        <v>316</v>
      </c>
      <c r="B4538" s="5" t="s">
        <v>101</v>
      </c>
      <c r="C4538" s="5" t="s">
        <v>169</v>
      </c>
      <c r="D4538" s="5" t="s">
        <v>168</v>
      </c>
      <c r="E4538" s="5">
        <v>441</v>
      </c>
    </row>
    <row r="4539" spans="1:5" x14ac:dyDescent="0.2">
      <c r="A4539" s="5" t="s">
        <v>316</v>
      </c>
      <c r="B4539" s="5" t="s">
        <v>101</v>
      </c>
      <c r="C4539" s="5" t="s">
        <v>167</v>
      </c>
      <c r="D4539" s="5" t="s">
        <v>166</v>
      </c>
      <c r="E4539" s="5">
        <v>2685</v>
      </c>
    </row>
    <row r="4540" spans="1:5" x14ac:dyDescent="0.2">
      <c r="A4540" s="5" t="s">
        <v>316</v>
      </c>
      <c r="B4540" s="5" t="s">
        <v>101</v>
      </c>
      <c r="C4540" s="5" t="s">
        <v>165</v>
      </c>
      <c r="D4540" s="5" t="s">
        <v>164</v>
      </c>
      <c r="E4540" s="5">
        <v>476</v>
      </c>
    </row>
    <row r="4541" spans="1:5" x14ac:dyDescent="0.2">
      <c r="A4541" s="5" t="s">
        <v>316</v>
      </c>
      <c r="B4541" s="5" t="s">
        <v>101</v>
      </c>
      <c r="C4541" s="5" t="s">
        <v>163</v>
      </c>
      <c r="D4541" s="5" t="s">
        <v>162</v>
      </c>
      <c r="E4541" s="5">
        <v>156</v>
      </c>
    </row>
    <row r="4542" spans="1:5" x14ac:dyDescent="0.2">
      <c r="A4542" s="5" t="s">
        <v>316</v>
      </c>
      <c r="B4542" s="5" t="s">
        <v>101</v>
      </c>
      <c r="C4542" s="5" t="s">
        <v>161</v>
      </c>
      <c r="D4542" s="5" t="s">
        <v>160</v>
      </c>
      <c r="E4542" s="5">
        <v>320</v>
      </c>
    </row>
    <row r="4543" spans="1:5" x14ac:dyDescent="0.2">
      <c r="A4543" s="5" t="s">
        <v>316</v>
      </c>
      <c r="B4543" s="5" t="s">
        <v>101</v>
      </c>
      <c r="C4543" s="5" t="s">
        <v>159</v>
      </c>
      <c r="D4543" s="5" t="s">
        <v>158</v>
      </c>
      <c r="E4543" s="5">
        <v>2208</v>
      </c>
    </row>
    <row r="4544" spans="1:5" x14ac:dyDescent="0.2">
      <c r="A4544" s="5" t="s">
        <v>316</v>
      </c>
      <c r="B4544" s="5" t="s">
        <v>101</v>
      </c>
      <c r="C4544" s="5" t="s">
        <v>157</v>
      </c>
      <c r="D4544" s="5" t="s">
        <v>156</v>
      </c>
      <c r="E4544" s="5">
        <v>826</v>
      </c>
    </row>
    <row r="4545" spans="1:5" x14ac:dyDescent="0.2">
      <c r="A4545" s="5" t="s">
        <v>316</v>
      </c>
      <c r="B4545" s="5" t="s">
        <v>101</v>
      </c>
      <c r="C4545" s="5" t="s">
        <v>155</v>
      </c>
      <c r="D4545" s="5" t="s">
        <v>154</v>
      </c>
      <c r="E4545" s="5">
        <v>1383</v>
      </c>
    </row>
    <row r="4546" spans="1:5" x14ac:dyDescent="0.2">
      <c r="A4546" s="5" t="s">
        <v>316</v>
      </c>
      <c r="B4546" s="5" t="s">
        <v>101</v>
      </c>
      <c r="C4546" s="5" t="s">
        <v>153</v>
      </c>
      <c r="D4546" s="5" t="s">
        <v>152</v>
      </c>
      <c r="E4546" s="5">
        <v>1493</v>
      </c>
    </row>
    <row r="4547" spans="1:5" x14ac:dyDescent="0.2">
      <c r="A4547" s="5" t="s">
        <v>316</v>
      </c>
      <c r="B4547" s="5" t="s">
        <v>101</v>
      </c>
      <c r="C4547" s="5" t="s">
        <v>151</v>
      </c>
      <c r="D4547" s="5" t="s">
        <v>150</v>
      </c>
      <c r="E4547" s="5">
        <v>11757</v>
      </c>
    </row>
    <row r="4548" spans="1:5" x14ac:dyDescent="0.2">
      <c r="A4548" s="5" t="s">
        <v>316</v>
      </c>
      <c r="B4548" s="5" t="s">
        <v>101</v>
      </c>
      <c r="C4548" s="5" t="s">
        <v>149</v>
      </c>
      <c r="D4548" s="5" t="s">
        <v>148</v>
      </c>
      <c r="E4548" s="5">
        <v>2862</v>
      </c>
    </row>
    <row r="4549" spans="1:5" x14ac:dyDescent="0.2">
      <c r="A4549" s="5" t="s">
        <v>316</v>
      </c>
      <c r="B4549" s="5" t="s">
        <v>101</v>
      </c>
      <c r="C4549" s="5" t="s">
        <v>147</v>
      </c>
      <c r="D4549" s="5" t="s">
        <v>146</v>
      </c>
      <c r="E4549" s="5">
        <v>472</v>
      </c>
    </row>
    <row r="4550" spans="1:5" x14ac:dyDescent="0.2">
      <c r="A4550" s="5" t="s">
        <v>316</v>
      </c>
      <c r="B4550" s="5" t="s">
        <v>101</v>
      </c>
      <c r="C4550" s="5" t="s">
        <v>145</v>
      </c>
      <c r="D4550" s="5" t="s">
        <v>144</v>
      </c>
      <c r="E4550" s="5">
        <v>8422</v>
      </c>
    </row>
    <row r="4551" spans="1:5" x14ac:dyDescent="0.2">
      <c r="A4551" s="5" t="s">
        <v>316</v>
      </c>
      <c r="B4551" s="5" t="s">
        <v>101</v>
      </c>
      <c r="C4551" s="5" t="s">
        <v>141</v>
      </c>
      <c r="D4551" s="5" t="s">
        <v>143</v>
      </c>
      <c r="E4551" s="5" t="s">
        <v>142</v>
      </c>
    </row>
    <row r="4552" spans="1:5" x14ac:dyDescent="0.2">
      <c r="A4552" s="5" t="s">
        <v>316</v>
      </c>
      <c r="B4552" s="5" t="s">
        <v>101</v>
      </c>
      <c r="C4552" s="5" t="s">
        <v>141</v>
      </c>
      <c r="D4552" s="5" t="s">
        <v>140</v>
      </c>
      <c r="E4552" s="5">
        <v>8628</v>
      </c>
    </row>
    <row r="4553" spans="1:5" x14ac:dyDescent="0.2">
      <c r="A4553" s="5" t="s">
        <v>316</v>
      </c>
      <c r="B4553" s="5" t="s">
        <v>101</v>
      </c>
      <c r="C4553" s="5" t="s">
        <v>139</v>
      </c>
      <c r="D4553" s="5" t="s">
        <v>138</v>
      </c>
      <c r="E4553" s="5">
        <v>8112</v>
      </c>
    </row>
    <row r="4554" spans="1:5" x14ac:dyDescent="0.2">
      <c r="A4554" s="5" t="s">
        <v>316</v>
      </c>
      <c r="B4554" s="5" t="s">
        <v>101</v>
      </c>
      <c r="C4554" s="5" t="s">
        <v>137</v>
      </c>
      <c r="D4554" s="5" t="s">
        <v>136</v>
      </c>
      <c r="E4554" s="5">
        <v>3242</v>
      </c>
    </row>
    <row r="4555" spans="1:5" x14ac:dyDescent="0.2">
      <c r="A4555" s="5" t="s">
        <v>316</v>
      </c>
      <c r="B4555" s="5" t="s">
        <v>101</v>
      </c>
      <c r="C4555" s="5" t="s">
        <v>135</v>
      </c>
      <c r="D4555" s="5" t="s">
        <v>134</v>
      </c>
      <c r="E4555" s="5">
        <v>18893</v>
      </c>
    </row>
    <row r="4556" spans="1:5" x14ac:dyDescent="0.2">
      <c r="A4556" s="5" t="s">
        <v>316</v>
      </c>
      <c r="B4556" s="5" t="s">
        <v>101</v>
      </c>
      <c r="C4556" s="5" t="s">
        <v>132</v>
      </c>
      <c r="D4556" s="5" t="s">
        <v>131</v>
      </c>
      <c r="E4556" s="5">
        <v>37951</v>
      </c>
    </row>
    <row r="4557" spans="1:5" x14ac:dyDescent="0.2">
      <c r="A4557" s="5" t="s">
        <v>315</v>
      </c>
      <c r="B4557" s="5" t="s">
        <v>103</v>
      </c>
      <c r="C4557" s="5" t="s">
        <v>314</v>
      </c>
      <c r="D4557" s="5" t="s">
        <v>313</v>
      </c>
      <c r="E4557" s="5">
        <v>272580</v>
      </c>
    </row>
    <row r="4558" spans="1:5" x14ac:dyDescent="0.2">
      <c r="A4558" s="5" t="s">
        <v>315</v>
      </c>
      <c r="B4558" s="5" t="s">
        <v>103</v>
      </c>
      <c r="C4558" s="5" t="s">
        <v>312</v>
      </c>
      <c r="D4558" s="5" t="s">
        <v>311</v>
      </c>
      <c r="E4558" s="5">
        <v>240026</v>
      </c>
    </row>
    <row r="4559" spans="1:5" x14ac:dyDescent="0.2">
      <c r="A4559" s="5" t="s">
        <v>315</v>
      </c>
      <c r="B4559" s="5" t="s">
        <v>103</v>
      </c>
      <c r="C4559" s="5" t="s">
        <v>310</v>
      </c>
      <c r="D4559" s="5" t="s">
        <v>309</v>
      </c>
      <c r="E4559" s="5">
        <v>5033</v>
      </c>
    </row>
    <row r="4560" spans="1:5" x14ac:dyDescent="0.2">
      <c r="A4560" s="5" t="s">
        <v>315</v>
      </c>
      <c r="B4560" s="5" t="s">
        <v>103</v>
      </c>
      <c r="C4560" s="5" t="s">
        <v>308</v>
      </c>
      <c r="D4560" s="5" t="s">
        <v>307</v>
      </c>
      <c r="E4560" s="5">
        <v>4526</v>
      </c>
    </row>
    <row r="4561" spans="1:5" x14ac:dyDescent="0.2">
      <c r="A4561" s="5" t="s">
        <v>315</v>
      </c>
      <c r="B4561" s="5" t="s">
        <v>103</v>
      </c>
      <c r="C4561" s="5" t="s">
        <v>306</v>
      </c>
      <c r="D4561" s="5" t="s">
        <v>305</v>
      </c>
      <c r="E4561" s="5">
        <v>507</v>
      </c>
    </row>
    <row r="4562" spans="1:5" x14ac:dyDescent="0.2">
      <c r="A4562" s="5" t="s">
        <v>315</v>
      </c>
      <c r="B4562" s="5" t="s">
        <v>103</v>
      </c>
      <c r="C4562" s="5" t="s">
        <v>304</v>
      </c>
      <c r="D4562" s="5" t="s">
        <v>303</v>
      </c>
      <c r="E4562" s="5">
        <v>685</v>
      </c>
    </row>
    <row r="4563" spans="1:5" x14ac:dyDescent="0.2">
      <c r="A4563" s="5" t="s">
        <v>315</v>
      </c>
      <c r="B4563" s="5" t="s">
        <v>103</v>
      </c>
      <c r="C4563" s="5" t="s">
        <v>302</v>
      </c>
      <c r="D4563" s="5" t="s">
        <v>301</v>
      </c>
      <c r="E4563" s="5">
        <v>7</v>
      </c>
    </row>
    <row r="4564" spans="1:5" x14ac:dyDescent="0.2">
      <c r="A4564" s="5" t="s">
        <v>315</v>
      </c>
      <c r="B4564" s="5" t="s">
        <v>103</v>
      </c>
      <c r="C4564" s="5" t="s">
        <v>300</v>
      </c>
      <c r="D4564" s="5" t="s">
        <v>299</v>
      </c>
      <c r="E4564" s="5">
        <v>671</v>
      </c>
    </row>
    <row r="4565" spans="1:5" x14ac:dyDescent="0.2">
      <c r="A4565" s="5" t="s">
        <v>315</v>
      </c>
      <c r="B4565" s="5" t="s">
        <v>103</v>
      </c>
      <c r="C4565" s="5" t="s">
        <v>298</v>
      </c>
      <c r="D4565" s="5" t="s">
        <v>297</v>
      </c>
      <c r="E4565" s="5">
        <v>7</v>
      </c>
    </row>
    <row r="4566" spans="1:5" x14ac:dyDescent="0.2">
      <c r="A4566" s="5" t="s">
        <v>315</v>
      </c>
      <c r="B4566" s="5" t="s">
        <v>103</v>
      </c>
      <c r="C4566" s="5" t="s">
        <v>296</v>
      </c>
      <c r="D4566" s="5" t="s">
        <v>295</v>
      </c>
      <c r="E4566" s="5">
        <v>4740</v>
      </c>
    </row>
    <row r="4567" spans="1:5" x14ac:dyDescent="0.2">
      <c r="A4567" s="5" t="s">
        <v>315</v>
      </c>
      <c r="B4567" s="5" t="s">
        <v>103</v>
      </c>
      <c r="C4567" s="5" t="s">
        <v>294</v>
      </c>
      <c r="D4567" s="5" t="s">
        <v>293</v>
      </c>
      <c r="E4567" s="5">
        <v>8744</v>
      </c>
    </row>
    <row r="4568" spans="1:5" x14ac:dyDescent="0.2">
      <c r="A4568" s="5" t="s">
        <v>315</v>
      </c>
      <c r="B4568" s="5" t="s">
        <v>103</v>
      </c>
      <c r="C4568" s="5" t="s">
        <v>292</v>
      </c>
      <c r="D4568" s="5" t="s">
        <v>291</v>
      </c>
      <c r="E4568" s="5">
        <v>53030</v>
      </c>
    </row>
    <row r="4569" spans="1:5" x14ac:dyDescent="0.2">
      <c r="A4569" s="5" t="s">
        <v>315</v>
      </c>
      <c r="B4569" s="5" t="s">
        <v>103</v>
      </c>
      <c r="C4569" s="5" t="s">
        <v>290</v>
      </c>
      <c r="D4569" s="5" t="s">
        <v>289</v>
      </c>
      <c r="E4569" s="5">
        <v>30936</v>
      </c>
    </row>
    <row r="4570" spans="1:5" x14ac:dyDescent="0.2">
      <c r="A4570" s="5" t="s">
        <v>315</v>
      </c>
      <c r="B4570" s="5" t="s">
        <v>103</v>
      </c>
      <c r="C4570" s="5" t="s">
        <v>288</v>
      </c>
      <c r="D4570" s="5" t="s">
        <v>287</v>
      </c>
      <c r="E4570" s="5">
        <v>1027</v>
      </c>
    </row>
    <row r="4571" spans="1:5" x14ac:dyDescent="0.2">
      <c r="A4571" s="5" t="s">
        <v>315</v>
      </c>
      <c r="B4571" s="5" t="s">
        <v>103</v>
      </c>
      <c r="C4571" s="5" t="s">
        <v>286</v>
      </c>
      <c r="D4571" s="5" t="s">
        <v>285</v>
      </c>
      <c r="E4571" s="5">
        <v>1302</v>
      </c>
    </row>
    <row r="4572" spans="1:5" x14ac:dyDescent="0.2">
      <c r="A4572" s="5" t="s">
        <v>315</v>
      </c>
      <c r="B4572" s="5" t="s">
        <v>103</v>
      </c>
      <c r="C4572" s="5" t="s">
        <v>284</v>
      </c>
      <c r="D4572" s="5" t="s">
        <v>283</v>
      </c>
      <c r="E4572" s="5">
        <v>1797</v>
      </c>
    </row>
    <row r="4573" spans="1:5" x14ac:dyDescent="0.2">
      <c r="A4573" s="5" t="s">
        <v>315</v>
      </c>
      <c r="B4573" s="5" t="s">
        <v>103</v>
      </c>
      <c r="C4573" s="5" t="s">
        <v>282</v>
      </c>
      <c r="D4573" s="5" t="s">
        <v>281</v>
      </c>
      <c r="E4573" s="5">
        <v>6404</v>
      </c>
    </row>
    <row r="4574" spans="1:5" x14ac:dyDescent="0.2">
      <c r="A4574" s="5" t="s">
        <v>315</v>
      </c>
      <c r="B4574" s="5" t="s">
        <v>103</v>
      </c>
      <c r="C4574" s="5" t="s">
        <v>280</v>
      </c>
      <c r="D4574" s="5" t="s">
        <v>279</v>
      </c>
      <c r="E4574" s="5">
        <v>7926</v>
      </c>
    </row>
    <row r="4575" spans="1:5" x14ac:dyDescent="0.2">
      <c r="A4575" s="5" t="s">
        <v>315</v>
      </c>
      <c r="B4575" s="5" t="s">
        <v>103</v>
      </c>
      <c r="C4575" s="5" t="s">
        <v>278</v>
      </c>
      <c r="D4575" s="5" t="s">
        <v>277</v>
      </c>
      <c r="E4575" s="5">
        <v>2785</v>
      </c>
    </row>
    <row r="4576" spans="1:5" x14ac:dyDescent="0.2">
      <c r="A4576" s="5" t="s">
        <v>315</v>
      </c>
      <c r="B4576" s="5" t="s">
        <v>103</v>
      </c>
      <c r="C4576" s="5" t="s">
        <v>276</v>
      </c>
      <c r="D4576" s="5" t="s">
        <v>275</v>
      </c>
      <c r="E4576" s="5">
        <v>3332</v>
      </c>
    </row>
    <row r="4577" spans="1:5" x14ac:dyDescent="0.2">
      <c r="A4577" s="5" t="s">
        <v>315</v>
      </c>
      <c r="B4577" s="5" t="s">
        <v>103</v>
      </c>
      <c r="C4577" s="5" t="s">
        <v>274</v>
      </c>
      <c r="D4577" s="5" t="s">
        <v>273</v>
      </c>
      <c r="E4577" s="5">
        <v>2368</v>
      </c>
    </row>
    <row r="4578" spans="1:5" x14ac:dyDescent="0.2">
      <c r="A4578" s="5" t="s">
        <v>315</v>
      </c>
      <c r="B4578" s="5" t="s">
        <v>103</v>
      </c>
      <c r="C4578" s="5" t="s">
        <v>272</v>
      </c>
      <c r="D4578" s="5" t="s">
        <v>271</v>
      </c>
      <c r="E4578" s="5">
        <v>1666</v>
      </c>
    </row>
    <row r="4579" spans="1:5" x14ac:dyDescent="0.2">
      <c r="A4579" s="5" t="s">
        <v>315</v>
      </c>
      <c r="B4579" s="5" t="s">
        <v>103</v>
      </c>
      <c r="C4579" s="5" t="s">
        <v>270</v>
      </c>
      <c r="D4579" s="5" t="s">
        <v>269</v>
      </c>
      <c r="E4579" s="5">
        <v>978</v>
      </c>
    </row>
    <row r="4580" spans="1:5" x14ac:dyDescent="0.2">
      <c r="A4580" s="5" t="s">
        <v>315</v>
      </c>
      <c r="B4580" s="5" t="s">
        <v>103</v>
      </c>
      <c r="C4580" s="5" t="s">
        <v>268</v>
      </c>
      <c r="D4580" s="5" t="s">
        <v>267</v>
      </c>
      <c r="E4580" s="5">
        <v>1350</v>
      </c>
    </row>
    <row r="4581" spans="1:5" x14ac:dyDescent="0.2">
      <c r="A4581" s="5" t="s">
        <v>315</v>
      </c>
      <c r="B4581" s="5" t="s">
        <v>103</v>
      </c>
      <c r="C4581" s="5" t="s">
        <v>266</v>
      </c>
      <c r="D4581" s="5" t="s">
        <v>265</v>
      </c>
      <c r="E4581" s="5">
        <v>22094</v>
      </c>
    </row>
    <row r="4582" spans="1:5" x14ac:dyDescent="0.2">
      <c r="A4582" s="5" t="s">
        <v>315</v>
      </c>
      <c r="B4582" s="5" t="s">
        <v>103</v>
      </c>
      <c r="C4582" s="5" t="s">
        <v>264</v>
      </c>
      <c r="D4582" s="5" t="s">
        <v>263</v>
      </c>
      <c r="E4582" s="5">
        <v>7514</v>
      </c>
    </row>
    <row r="4583" spans="1:5" x14ac:dyDescent="0.2">
      <c r="A4583" s="5" t="s">
        <v>315</v>
      </c>
      <c r="B4583" s="5" t="s">
        <v>103</v>
      </c>
      <c r="C4583" s="5" t="s">
        <v>262</v>
      </c>
      <c r="D4583" s="5" t="s">
        <v>261</v>
      </c>
      <c r="E4583" s="5">
        <v>264</v>
      </c>
    </row>
    <row r="4584" spans="1:5" x14ac:dyDescent="0.2">
      <c r="A4584" s="5" t="s">
        <v>315</v>
      </c>
      <c r="B4584" s="5" t="s">
        <v>103</v>
      </c>
      <c r="C4584" s="5" t="s">
        <v>260</v>
      </c>
      <c r="D4584" s="5" t="s">
        <v>259</v>
      </c>
      <c r="E4584" s="5">
        <v>122</v>
      </c>
    </row>
    <row r="4585" spans="1:5" x14ac:dyDescent="0.2">
      <c r="A4585" s="5" t="s">
        <v>315</v>
      </c>
      <c r="B4585" s="5" t="s">
        <v>103</v>
      </c>
      <c r="C4585" s="5" t="s">
        <v>258</v>
      </c>
      <c r="D4585" s="5" t="s">
        <v>257</v>
      </c>
      <c r="E4585" s="5">
        <v>4187</v>
      </c>
    </row>
    <row r="4586" spans="1:5" x14ac:dyDescent="0.2">
      <c r="A4586" s="5" t="s">
        <v>315</v>
      </c>
      <c r="B4586" s="5" t="s">
        <v>103</v>
      </c>
      <c r="C4586" s="5" t="s">
        <v>255</v>
      </c>
      <c r="D4586" s="5" t="s">
        <v>254</v>
      </c>
      <c r="E4586" s="5">
        <v>2582</v>
      </c>
    </row>
    <row r="4587" spans="1:5" x14ac:dyDescent="0.2">
      <c r="A4587" s="5" t="s">
        <v>315</v>
      </c>
      <c r="B4587" s="5" t="s">
        <v>103</v>
      </c>
      <c r="C4587" s="5" t="s">
        <v>253</v>
      </c>
      <c r="D4587" s="5" t="s">
        <v>252</v>
      </c>
      <c r="E4587" s="5">
        <v>292</v>
      </c>
    </row>
    <row r="4588" spans="1:5" x14ac:dyDescent="0.2">
      <c r="A4588" s="5" t="s">
        <v>315</v>
      </c>
      <c r="B4588" s="5" t="s">
        <v>103</v>
      </c>
      <c r="C4588" s="5" t="s">
        <v>251</v>
      </c>
      <c r="D4588" s="5" t="s">
        <v>250</v>
      </c>
      <c r="E4588" s="5">
        <v>4378</v>
      </c>
    </row>
    <row r="4589" spans="1:5" x14ac:dyDescent="0.2">
      <c r="A4589" s="5" t="s">
        <v>315</v>
      </c>
      <c r="B4589" s="5" t="s">
        <v>103</v>
      </c>
      <c r="C4589" s="5" t="s">
        <v>249</v>
      </c>
      <c r="D4589" s="5" t="s">
        <v>248</v>
      </c>
      <c r="E4589" s="5">
        <v>2755</v>
      </c>
    </row>
    <row r="4590" spans="1:5" x14ac:dyDescent="0.2">
      <c r="A4590" s="5" t="s">
        <v>315</v>
      </c>
      <c r="B4590" s="5" t="s">
        <v>103</v>
      </c>
      <c r="C4590" s="5" t="s">
        <v>247</v>
      </c>
      <c r="D4590" s="5" t="s">
        <v>246</v>
      </c>
      <c r="E4590" s="5">
        <v>16102</v>
      </c>
    </row>
    <row r="4591" spans="1:5" x14ac:dyDescent="0.2">
      <c r="A4591" s="5" t="s">
        <v>315</v>
      </c>
      <c r="B4591" s="5" t="s">
        <v>103</v>
      </c>
      <c r="C4591" s="5" t="s">
        <v>245</v>
      </c>
      <c r="D4591" s="5" t="s">
        <v>244</v>
      </c>
      <c r="E4591" s="5">
        <v>15685</v>
      </c>
    </row>
    <row r="4592" spans="1:5" x14ac:dyDescent="0.2">
      <c r="A4592" s="5" t="s">
        <v>315</v>
      </c>
      <c r="B4592" s="5" t="s">
        <v>103</v>
      </c>
      <c r="C4592" s="5" t="s">
        <v>243</v>
      </c>
      <c r="D4592" s="5" t="s">
        <v>242</v>
      </c>
      <c r="E4592" s="5">
        <v>7888</v>
      </c>
    </row>
    <row r="4593" spans="1:5" x14ac:dyDescent="0.2">
      <c r="A4593" s="5" t="s">
        <v>315</v>
      </c>
      <c r="B4593" s="5" t="s">
        <v>103</v>
      </c>
      <c r="C4593" s="5" t="s">
        <v>241</v>
      </c>
      <c r="D4593" s="5" t="s">
        <v>240</v>
      </c>
      <c r="E4593" s="5">
        <v>300</v>
      </c>
    </row>
    <row r="4594" spans="1:5" x14ac:dyDescent="0.2">
      <c r="A4594" s="5" t="s">
        <v>315</v>
      </c>
      <c r="B4594" s="5" t="s">
        <v>103</v>
      </c>
      <c r="C4594" s="5" t="s">
        <v>239</v>
      </c>
      <c r="D4594" s="5" t="s">
        <v>238</v>
      </c>
      <c r="E4594" s="5">
        <v>533</v>
      </c>
    </row>
    <row r="4595" spans="1:5" x14ac:dyDescent="0.2">
      <c r="A4595" s="5" t="s">
        <v>315</v>
      </c>
      <c r="B4595" s="5" t="s">
        <v>103</v>
      </c>
      <c r="C4595" s="5" t="s">
        <v>237</v>
      </c>
      <c r="D4595" s="5" t="s">
        <v>236</v>
      </c>
      <c r="E4595" s="5">
        <v>15</v>
      </c>
    </row>
    <row r="4596" spans="1:5" x14ac:dyDescent="0.2">
      <c r="A4596" s="5" t="s">
        <v>315</v>
      </c>
      <c r="B4596" s="5" t="s">
        <v>103</v>
      </c>
      <c r="C4596" s="5" t="s">
        <v>235</v>
      </c>
      <c r="D4596" s="5" t="s">
        <v>234</v>
      </c>
      <c r="E4596" s="5">
        <v>3892</v>
      </c>
    </row>
    <row r="4597" spans="1:5" x14ac:dyDescent="0.2">
      <c r="A4597" s="5" t="s">
        <v>315</v>
      </c>
      <c r="B4597" s="5" t="s">
        <v>103</v>
      </c>
      <c r="C4597" s="5" t="s">
        <v>233</v>
      </c>
      <c r="D4597" s="5" t="s">
        <v>232</v>
      </c>
      <c r="E4597" s="5">
        <v>877</v>
      </c>
    </row>
    <row r="4598" spans="1:5" x14ac:dyDescent="0.2">
      <c r="A4598" s="5" t="s">
        <v>315</v>
      </c>
      <c r="B4598" s="5" t="s">
        <v>103</v>
      </c>
      <c r="C4598" s="5" t="s">
        <v>231</v>
      </c>
      <c r="D4598" s="5" t="s">
        <v>230</v>
      </c>
      <c r="E4598" s="5">
        <v>111</v>
      </c>
    </row>
    <row r="4599" spans="1:5" x14ac:dyDescent="0.2">
      <c r="A4599" s="5" t="s">
        <v>315</v>
      </c>
      <c r="B4599" s="5" t="s">
        <v>103</v>
      </c>
      <c r="C4599" s="5" t="s">
        <v>229</v>
      </c>
      <c r="D4599" s="5" t="s">
        <v>228</v>
      </c>
      <c r="E4599" s="5">
        <v>1172</v>
      </c>
    </row>
    <row r="4600" spans="1:5" x14ac:dyDescent="0.2">
      <c r="A4600" s="5" t="s">
        <v>315</v>
      </c>
      <c r="B4600" s="5" t="s">
        <v>103</v>
      </c>
      <c r="C4600" s="5" t="s">
        <v>227</v>
      </c>
      <c r="D4600" s="5" t="s">
        <v>226</v>
      </c>
      <c r="E4600" s="5">
        <v>989</v>
      </c>
    </row>
    <row r="4601" spans="1:5" x14ac:dyDescent="0.2">
      <c r="A4601" s="5" t="s">
        <v>315</v>
      </c>
      <c r="B4601" s="5" t="s">
        <v>103</v>
      </c>
      <c r="C4601" s="5" t="s">
        <v>225</v>
      </c>
      <c r="D4601" s="5" t="s">
        <v>224</v>
      </c>
      <c r="E4601" s="5">
        <v>8738</v>
      </c>
    </row>
    <row r="4602" spans="1:5" x14ac:dyDescent="0.2">
      <c r="A4602" s="5" t="s">
        <v>315</v>
      </c>
      <c r="B4602" s="5" t="s">
        <v>103</v>
      </c>
      <c r="C4602" s="5" t="s">
        <v>223</v>
      </c>
      <c r="D4602" s="5" t="s">
        <v>222</v>
      </c>
      <c r="E4602" s="5">
        <v>3451</v>
      </c>
    </row>
    <row r="4603" spans="1:5" x14ac:dyDescent="0.2">
      <c r="A4603" s="5" t="s">
        <v>315</v>
      </c>
      <c r="B4603" s="5" t="s">
        <v>103</v>
      </c>
      <c r="C4603" s="5" t="s">
        <v>221</v>
      </c>
      <c r="D4603" s="5" t="s">
        <v>220</v>
      </c>
      <c r="E4603" s="5">
        <v>429</v>
      </c>
    </row>
    <row r="4604" spans="1:5" x14ac:dyDescent="0.2">
      <c r="A4604" s="5" t="s">
        <v>315</v>
      </c>
      <c r="B4604" s="5" t="s">
        <v>103</v>
      </c>
      <c r="C4604" s="5" t="s">
        <v>219</v>
      </c>
      <c r="D4604" s="5" t="s">
        <v>218</v>
      </c>
      <c r="E4604" s="5">
        <v>3889</v>
      </c>
    </row>
    <row r="4605" spans="1:5" x14ac:dyDescent="0.2">
      <c r="A4605" s="5" t="s">
        <v>315</v>
      </c>
      <c r="B4605" s="5" t="s">
        <v>103</v>
      </c>
      <c r="C4605" s="5" t="s">
        <v>217</v>
      </c>
      <c r="D4605" s="5" t="s">
        <v>216</v>
      </c>
      <c r="E4605" s="5">
        <v>969</v>
      </c>
    </row>
    <row r="4606" spans="1:5" x14ac:dyDescent="0.2">
      <c r="A4606" s="5" t="s">
        <v>315</v>
      </c>
      <c r="B4606" s="5" t="s">
        <v>103</v>
      </c>
      <c r="C4606" s="5" t="s">
        <v>215</v>
      </c>
      <c r="D4606" s="5" t="s">
        <v>214</v>
      </c>
      <c r="E4606" s="5">
        <v>53964</v>
      </c>
    </row>
    <row r="4607" spans="1:5" x14ac:dyDescent="0.2">
      <c r="A4607" s="5" t="s">
        <v>315</v>
      </c>
      <c r="B4607" s="5" t="s">
        <v>103</v>
      </c>
      <c r="C4607" s="5" t="s">
        <v>213</v>
      </c>
      <c r="D4607" s="5" t="s">
        <v>212</v>
      </c>
      <c r="E4607" s="5">
        <v>19416</v>
      </c>
    </row>
    <row r="4608" spans="1:5" x14ac:dyDescent="0.2">
      <c r="A4608" s="5" t="s">
        <v>315</v>
      </c>
      <c r="B4608" s="5" t="s">
        <v>103</v>
      </c>
      <c r="C4608" s="5" t="s">
        <v>211</v>
      </c>
      <c r="D4608" s="5" t="s">
        <v>210</v>
      </c>
      <c r="E4608" s="5">
        <v>5254</v>
      </c>
    </row>
    <row r="4609" spans="1:5" x14ac:dyDescent="0.2">
      <c r="A4609" s="5" t="s">
        <v>315</v>
      </c>
      <c r="B4609" s="5" t="s">
        <v>103</v>
      </c>
      <c r="C4609" s="5" t="s">
        <v>209</v>
      </c>
      <c r="D4609" s="5" t="s">
        <v>208</v>
      </c>
      <c r="E4609" s="5">
        <v>1745</v>
      </c>
    </row>
    <row r="4610" spans="1:5" x14ac:dyDescent="0.2">
      <c r="A4610" s="5" t="s">
        <v>315</v>
      </c>
      <c r="B4610" s="5" t="s">
        <v>103</v>
      </c>
      <c r="C4610" s="5" t="s">
        <v>207</v>
      </c>
      <c r="D4610" s="5" t="s">
        <v>206</v>
      </c>
      <c r="E4610" s="5">
        <v>12369</v>
      </c>
    </row>
    <row r="4611" spans="1:5" x14ac:dyDescent="0.2">
      <c r="A4611" s="5" t="s">
        <v>315</v>
      </c>
      <c r="B4611" s="5" t="s">
        <v>103</v>
      </c>
      <c r="C4611" s="5" t="s">
        <v>205</v>
      </c>
      <c r="D4611" s="5" t="s">
        <v>204</v>
      </c>
      <c r="E4611" s="5">
        <v>48</v>
      </c>
    </row>
    <row r="4612" spans="1:5" x14ac:dyDescent="0.2">
      <c r="A4612" s="5" t="s">
        <v>315</v>
      </c>
      <c r="B4612" s="5" t="s">
        <v>103</v>
      </c>
      <c r="C4612" s="5" t="s">
        <v>203</v>
      </c>
      <c r="D4612" s="5" t="s">
        <v>202</v>
      </c>
      <c r="E4612" s="5">
        <v>34549</v>
      </c>
    </row>
    <row r="4613" spans="1:5" x14ac:dyDescent="0.2">
      <c r="A4613" s="5" t="s">
        <v>315</v>
      </c>
      <c r="B4613" s="5" t="s">
        <v>103</v>
      </c>
      <c r="C4613" s="5" t="s">
        <v>201</v>
      </c>
      <c r="D4613" s="5" t="s">
        <v>200</v>
      </c>
      <c r="E4613" s="5">
        <v>32292</v>
      </c>
    </row>
    <row r="4614" spans="1:5" x14ac:dyDescent="0.2">
      <c r="A4614" s="5" t="s">
        <v>315</v>
      </c>
      <c r="B4614" s="5" t="s">
        <v>103</v>
      </c>
      <c r="C4614" s="5" t="s">
        <v>199</v>
      </c>
      <c r="D4614" s="5" t="s">
        <v>198</v>
      </c>
      <c r="E4614" s="5">
        <v>2257</v>
      </c>
    </row>
    <row r="4615" spans="1:5" x14ac:dyDescent="0.2">
      <c r="A4615" s="5" t="s">
        <v>315</v>
      </c>
      <c r="B4615" s="5" t="s">
        <v>103</v>
      </c>
      <c r="C4615" s="5" t="s">
        <v>197</v>
      </c>
      <c r="D4615" s="5" t="s">
        <v>196</v>
      </c>
      <c r="E4615" s="5">
        <v>24438</v>
      </c>
    </row>
    <row r="4616" spans="1:5" x14ac:dyDescent="0.2">
      <c r="A4616" s="5" t="s">
        <v>315</v>
      </c>
      <c r="B4616" s="5" t="s">
        <v>103</v>
      </c>
      <c r="C4616" s="5" t="s">
        <v>195</v>
      </c>
      <c r="D4616" s="5" t="s">
        <v>194</v>
      </c>
      <c r="E4616" s="5">
        <v>11199</v>
      </c>
    </row>
    <row r="4617" spans="1:5" x14ac:dyDescent="0.2">
      <c r="A4617" s="5" t="s">
        <v>315</v>
      </c>
      <c r="B4617" s="5" t="s">
        <v>103</v>
      </c>
      <c r="C4617" s="5" t="s">
        <v>193</v>
      </c>
      <c r="D4617" s="5" t="s">
        <v>192</v>
      </c>
      <c r="E4617" s="5">
        <v>2437</v>
      </c>
    </row>
    <row r="4618" spans="1:5" x14ac:dyDescent="0.2">
      <c r="A4618" s="5" t="s">
        <v>315</v>
      </c>
      <c r="B4618" s="5" t="s">
        <v>103</v>
      </c>
      <c r="C4618" s="5" t="s">
        <v>191</v>
      </c>
      <c r="D4618" s="5" t="s">
        <v>190</v>
      </c>
      <c r="E4618" s="5">
        <v>1988</v>
      </c>
    </row>
    <row r="4619" spans="1:5" x14ac:dyDescent="0.2">
      <c r="A4619" s="5" t="s">
        <v>315</v>
      </c>
      <c r="B4619" s="5" t="s">
        <v>103</v>
      </c>
      <c r="C4619" s="5" t="s">
        <v>189</v>
      </c>
      <c r="D4619" s="5" t="s">
        <v>188</v>
      </c>
      <c r="E4619" s="5">
        <v>6774</v>
      </c>
    </row>
    <row r="4620" spans="1:5" x14ac:dyDescent="0.2">
      <c r="A4620" s="5" t="s">
        <v>315</v>
      </c>
      <c r="B4620" s="5" t="s">
        <v>103</v>
      </c>
      <c r="C4620" s="5" t="s">
        <v>187</v>
      </c>
      <c r="D4620" s="5" t="s">
        <v>186</v>
      </c>
      <c r="E4620" s="5">
        <v>6681</v>
      </c>
    </row>
    <row r="4621" spans="1:5" x14ac:dyDescent="0.2">
      <c r="A4621" s="5" t="s">
        <v>315</v>
      </c>
      <c r="B4621" s="5" t="s">
        <v>103</v>
      </c>
      <c r="C4621" s="5" t="s">
        <v>185</v>
      </c>
      <c r="D4621" s="5" t="s">
        <v>184</v>
      </c>
      <c r="E4621" s="5">
        <v>6558</v>
      </c>
    </row>
    <row r="4622" spans="1:5" x14ac:dyDescent="0.2">
      <c r="A4622" s="5" t="s">
        <v>315</v>
      </c>
      <c r="B4622" s="5" t="s">
        <v>103</v>
      </c>
      <c r="C4622" s="5" t="s">
        <v>183</v>
      </c>
      <c r="D4622" s="5" t="s">
        <v>182</v>
      </c>
      <c r="E4622" s="5">
        <v>6058</v>
      </c>
    </row>
    <row r="4623" spans="1:5" x14ac:dyDescent="0.2">
      <c r="A4623" s="5" t="s">
        <v>315</v>
      </c>
      <c r="B4623" s="5" t="s">
        <v>103</v>
      </c>
      <c r="C4623" s="5" t="s">
        <v>181</v>
      </c>
      <c r="D4623" s="5" t="s">
        <v>180</v>
      </c>
      <c r="E4623" s="5">
        <v>500</v>
      </c>
    </row>
    <row r="4624" spans="1:5" x14ac:dyDescent="0.2">
      <c r="A4624" s="5" t="s">
        <v>315</v>
      </c>
      <c r="B4624" s="5" t="s">
        <v>103</v>
      </c>
      <c r="C4624" s="5" t="s">
        <v>179</v>
      </c>
      <c r="D4624" s="5" t="s">
        <v>178</v>
      </c>
      <c r="E4624" s="5">
        <v>26650</v>
      </c>
    </row>
    <row r="4625" spans="1:5" x14ac:dyDescent="0.2">
      <c r="A4625" s="5" t="s">
        <v>315</v>
      </c>
      <c r="B4625" s="5" t="s">
        <v>103</v>
      </c>
      <c r="C4625" s="5" t="s">
        <v>177</v>
      </c>
      <c r="D4625" s="5" t="s">
        <v>176</v>
      </c>
      <c r="E4625" s="5">
        <v>2753</v>
      </c>
    </row>
    <row r="4626" spans="1:5" x14ac:dyDescent="0.2">
      <c r="A4626" s="5" t="s">
        <v>315</v>
      </c>
      <c r="B4626" s="5" t="s">
        <v>103</v>
      </c>
      <c r="C4626" s="5" t="s">
        <v>175</v>
      </c>
      <c r="D4626" s="5" t="s">
        <v>174</v>
      </c>
      <c r="E4626" s="5">
        <v>23897</v>
      </c>
    </row>
    <row r="4627" spans="1:5" x14ac:dyDescent="0.2">
      <c r="A4627" s="5" t="s">
        <v>315</v>
      </c>
      <c r="B4627" s="5" t="s">
        <v>103</v>
      </c>
      <c r="C4627" s="5" t="s">
        <v>173</v>
      </c>
      <c r="D4627" s="5" t="s">
        <v>172</v>
      </c>
      <c r="E4627" s="5">
        <v>11048</v>
      </c>
    </row>
    <row r="4628" spans="1:5" x14ac:dyDescent="0.2">
      <c r="A4628" s="5" t="s">
        <v>315</v>
      </c>
      <c r="B4628" s="5" t="s">
        <v>103</v>
      </c>
      <c r="C4628" s="5" t="s">
        <v>171</v>
      </c>
      <c r="D4628" s="5" t="s">
        <v>170</v>
      </c>
      <c r="E4628" s="5">
        <v>10900</v>
      </c>
    </row>
    <row r="4629" spans="1:5" x14ac:dyDescent="0.2">
      <c r="A4629" s="5" t="s">
        <v>315</v>
      </c>
      <c r="B4629" s="5" t="s">
        <v>103</v>
      </c>
      <c r="C4629" s="5" t="s">
        <v>169</v>
      </c>
      <c r="D4629" s="5" t="s">
        <v>168</v>
      </c>
      <c r="E4629" s="5">
        <v>1950</v>
      </c>
    </row>
    <row r="4630" spans="1:5" x14ac:dyDescent="0.2">
      <c r="A4630" s="5" t="s">
        <v>315</v>
      </c>
      <c r="B4630" s="5" t="s">
        <v>103</v>
      </c>
      <c r="C4630" s="5" t="s">
        <v>167</v>
      </c>
      <c r="D4630" s="5" t="s">
        <v>166</v>
      </c>
      <c r="E4630" s="5">
        <v>8289</v>
      </c>
    </row>
    <row r="4631" spans="1:5" x14ac:dyDescent="0.2">
      <c r="A4631" s="5" t="s">
        <v>315</v>
      </c>
      <c r="B4631" s="5" t="s">
        <v>103</v>
      </c>
      <c r="C4631" s="5" t="s">
        <v>165</v>
      </c>
      <c r="D4631" s="5" t="s">
        <v>164</v>
      </c>
      <c r="E4631" s="5">
        <v>2053</v>
      </c>
    </row>
    <row r="4632" spans="1:5" x14ac:dyDescent="0.2">
      <c r="A4632" s="5" t="s">
        <v>315</v>
      </c>
      <c r="B4632" s="5" t="s">
        <v>103</v>
      </c>
      <c r="C4632" s="5" t="s">
        <v>163</v>
      </c>
      <c r="D4632" s="5" t="s">
        <v>162</v>
      </c>
      <c r="E4632" s="5">
        <v>1059</v>
      </c>
    </row>
    <row r="4633" spans="1:5" x14ac:dyDescent="0.2">
      <c r="A4633" s="5" t="s">
        <v>315</v>
      </c>
      <c r="B4633" s="5" t="s">
        <v>103</v>
      </c>
      <c r="C4633" s="5" t="s">
        <v>161</v>
      </c>
      <c r="D4633" s="5" t="s">
        <v>160</v>
      </c>
      <c r="E4633" s="5">
        <v>995</v>
      </c>
    </row>
    <row r="4634" spans="1:5" x14ac:dyDescent="0.2">
      <c r="A4634" s="5" t="s">
        <v>315</v>
      </c>
      <c r="B4634" s="5" t="s">
        <v>103</v>
      </c>
      <c r="C4634" s="5" t="s">
        <v>159</v>
      </c>
      <c r="D4634" s="5" t="s">
        <v>158</v>
      </c>
      <c r="E4634" s="5">
        <v>6236</v>
      </c>
    </row>
    <row r="4635" spans="1:5" x14ac:dyDescent="0.2">
      <c r="A4635" s="5" t="s">
        <v>315</v>
      </c>
      <c r="B4635" s="5" t="s">
        <v>103</v>
      </c>
      <c r="C4635" s="5" t="s">
        <v>157</v>
      </c>
      <c r="D4635" s="5" t="s">
        <v>156</v>
      </c>
      <c r="E4635" s="5">
        <v>1469</v>
      </c>
    </row>
    <row r="4636" spans="1:5" x14ac:dyDescent="0.2">
      <c r="A4636" s="5" t="s">
        <v>315</v>
      </c>
      <c r="B4636" s="5" t="s">
        <v>103</v>
      </c>
      <c r="C4636" s="5" t="s">
        <v>155</v>
      </c>
      <c r="D4636" s="5" t="s">
        <v>154</v>
      </c>
      <c r="E4636" s="5">
        <v>4766</v>
      </c>
    </row>
    <row r="4637" spans="1:5" x14ac:dyDescent="0.2">
      <c r="A4637" s="5" t="s">
        <v>315</v>
      </c>
      <c r="B4637" s="5" t="s">
        <v>103</v>
      </c>
      <c r="C4637" s="5" t="s">
        <v>153</v>
      </c>
      <c r="D4637" s="5" t="s">
        <v>152</v>
      </c>
      <c r="E4637" s="5">
        <v>6040</v>
      </c>
    </row>
    <row r="4638" spans="1:5" x14ac:dyDescent="0.2">
      <c r="A4638" s="5" t="s">
        <v>315</v>
      </c>
      <c r="B4638" s="5" t="s">
        <v>103</v>
      </c>
      <c r="C4638" s="5" t="s">
        <v>151</v>
      </c>
      <c r="D4638" s="5" t="s">
        <v>150</v>
      </c>
      <c r="E4638" s="5">
        <v>32554</v>
      </c>
    </row>
    <row r="4639" spans="1:5" x14ac:dyDescent="0.2">
      <c r="A4639" s="5" t="s">
        <v>315</v>
      </c>
      <c r="B4639" s="5" t="s">
        <v>103</v>
      </c>
      <c r="C4639" s="5" t="s">
        <v>149</v>
      </c>
      <c r="D4639" s="5" t="s">
        <v>148</v>
      </c>
      <c r="E4639" s="5">
        <v>3553</v>
      </c>
    </row>
    <row r="4640" spans="1:5" x14ac:dyDescent="0.2">
      <c r="A4640" s="5" t="s">
        <v>315</v>
      </c>
      <c r="B4640" s="5" t="s">
        <v>103</v>
      </c>
      <c r="C4640" s="5" t="s">
        <v>147</v>
      </c>
      <c r="D4640" s="5" t="s">
        <v>146</v>
      </c>
      <c r="E4640" s="5">
        <v>796</v>
      </c>
    </row>
    <row r="4641" spans="1:5" x14ac:dyDescent="0.2">
      <c r="A4641" s="5" t="s">
        <v>315</v>
      </c>
      <c r="B4641" s="5" t="s">
        <v>103</v>
      </c>
      <c r="C4641" s="5" t="s">
        <v>145</v>
      </c>
      <c r="D4641" s="5" t="s">
        <v>144</v>
      </c>
      <c r="E4641" s="5">
        <v>28205</v>
      </c>
    </row>
    <row r="4642" spans="1:5" x14ac:dyDescent="0.2">
      <c r="A4642" s="5" t="s">
        <v>315</v>
      </c>
      <c r="B4642" s="5" t="s">
        <v>103</v>
      </c>
      <c r="C4642" s="5" t="s">
        <v>141</v>
      </c>
      <c r="D4642" s="5" t="s">
        <v>143</v>
      </c>
      <c r="E4642" s="5" t="s">
        <v>142</v>
      </c>
    </row>
    <row r="4643" spans="1:5" x14ac:dyDescent="0.2">
      <c r="A4643" s="5" t="s">
        <v>315</v>
      </c>
      <c r="B4643" s="5" t="s">
        <v>103</v>
      </c>
      <c r="C4643" s="5" t="s">
        <v>141</v>
      </c>
      <c r="D4643" s="5" t="s">
        <v>140</v>
      </c>
      <c r="E4643" s="5">
        <v>5718</v>
      </c>
    </row>
    <row r="4644" spans="1:5" x14ac:dyDescent="0.2">
      <c r="A4644" s="5" t="s">
        <v>315</v>
      </c>
      <c r="B4644" s="5" t="s">
        <v>103</v>
      </c>
      <c r="C4644" s="5" t="s">
        <v>139</v>
      </c>
      <c r="D4644" s="5" t="s">
        <v>138</v>
      </c>
      <c r="E4644" s="5">
        <v>31787</v>
      </c>
    </row>
    <row r="4645" spans="1:5" x14ac:dyDescent="0.2">
      <c r="A4645" s="5" t="s">
        <v>315</v>
      </c>
      <c r="B4645" s="5" t="s">
        <v>103</v>
      </c>
      <c r="C4645" s="5" t="s">
        <v>137</v>
      </c>
      <c r="D4645" s="5" t="s">
        <v>136</v>
      </c>
      <c r="E4645" s="5">
        <v>12628</v>
      </c>
    </row>
    <row r="4646" spans="1:5" x14ac:dyDescent="0.2">
      <c r="A4646" s="5" t="s">
        <v>315</v>
      </c>
      <c r="B4646" s="5" t="s">
        <v>103</v>
      </c>
      <c r="C4646" s="5" t="s">
        <v>135</v>
      </c>
      <c r="D4646" s="5" t="s">
        <v>134</v>
      </c>
      <c r="E4646" s="5">
        <v>67492</v>
      </c>
    </row>
    <row r="4647" spans="1:5" x14ac:dyDescent="0.2">
      <c r="A4647" s="5" t="s">
        <v>315</v>
      </c>
      <c r="B4647" s="5" t="s">
        <v>103</v>
      </c>
      <c r="C4647" s="5" t="s">
        <v>132</v>
      </c>
      <c r="D4647" s="5" t="s">
        <v>131</v>
      </c>
      <c r="E4647" s="5">
        <v>172535</v>
      </c>
    </row>
    <row r="4648" spans="1:5" x14ac:dyDescent="0.2">
      <c r="A4648" s="5" t="s">
        <v>133</v>
      </c>
      <c r="B4648" s="5" t="s">
        <v>105</v>
      </c>
      <c r="C4648" s="5" t="s">
        <v>314</v>
      </c>
      <c r="D4648" s="5" t="s">
        <v>313</v>
      </c>
      <c r="E4648" s="5">
        <v>40791</v>
      </c>
    </row>
    <row r="4649" spans="1:5" x14ac:dyDescent="0.2">
      <c r="A4649" s="5" t="s">
        <v>133</v>
      </c>
      <c r="B4649" s="5" t="s">
        <v>105</v>
      </c>
      <c r="C4649" s="5" t="s">
        <v>312</v>
      </c>
      <c r="D4649" s="5" t="s">
        <v>311</v>
      </c>
      <c r="E4649" s="5">
        <v>35191</v>
      </c>
    </row>
    <row r="4650" spans="1:5" x14ac:dyDescent="0.2">
      <c r="A4650" s="5" t="s">
        <v>133</v>
      </c>
      <c r="B4650" s="5" t="s">
        <v>105</v>
      </c>
      <c r="C4650" s="5" t="s">
        <v>310</v>
      </c>
      <c r="D4650" s="5" t="s">
        <v>309</v>
      </c>
      <c r="E4650" s="5">
        <v>493</v>
      </c>
    </row>
    <row r="4651" spans="1:5" x14ac:dyDescent="0.2">
      <c r="A4651" s="5" t="s">
        <v>133</v>
      </c>
      <c r="B4651" s="5" t="s">
        <v>105</v>
      </c>
      <c r="C4651" s="5" t="s">
        <v>308</v>
      </c>
      <c r="D4651" s="5" t="s">
        <v>307</v>
      </c>
      <c r="E4651" s="5">
        <v>428</v>
      </c>
    </row>
    <row r="4652" spans="1:5" x14ac:dyDescent="0.2">
      <c r="A4652" s="5" t="s">
        <v>133</v>
      </c>
      <c r="B4652" s="5" t="s">
        <v>105</v>
      </c>
      <c r="C4652" s="5" t="s">
        <v>306</v>
      </c>
      <c r="D4652" s="5" t="s">
        <v>305</v>
      </c>
      <c r="E4652" s="5">
        <v>65</v>
      </c>
    </row>
    <row r="4653" spans="1:5" x14ac:dyDescent="0.2">
      <c r="A4653" s="5" t="s">
        <v>133</v>
      </c>
      <c r="B4653" s="5" t="s">
        <v>105</v>
      </c>
      <c r="C4653" s="5" t="s">
        <v>304</v>
      </c>
      <c r="D4653" s="5" t="s">
        <v>303</v>
      </c>
      <c r="E4653" s="5">
        <v>13173</v>
      </c>
    </row>
    <row r="4654" spans="1:5" x14ac:dyDescent="0.2">
      <c r="A4654" s="5" t="s">
        <v>133</v>
      </c>
      <c r="B4654" s="5" t="s">
        <v>105</v>
      </c>
      <c r="C4654" s="5" t="s">
        <v>302</v>
      </c>
      <c r="D4654" s="5" t="s">
        <v>301</v>
      </c>
      <c r="E4654" s="5">
        <v>5734</v>
      </c>
    </row>
    <row r="4655" spans="1:5" x14ac:dyDescent="0.2">
      <c r="A4655" s="5" t="s">
        <v>133</v>
      </c>
      <c r="B4655" s="5" t="s">
        <v>105</v>
      </c>
      <c r="C4655" s="5" t="s">
        <v>300</v>
      </c>
      <c r="D4655" s="5" t="s">
        <v>299</v>
      </c>
      <c r="E4655" s="5">
        <v>5375</v>
      </c>
    </row>
    <row r="4656" spans="1:5" x14ac:dyDescent="0.2">
      <c r="A4656" s="5" t="s">
        <v>133</v>
      </c>
      <c r="B4656" s="5" t="s">
        <v>105</v>
      </c>
      <c r="C4656" s="5" t="s">
        <v>298</v>
      </c>
      <c r="D4656" s="5" t="s">
        <v>297</v>
      </c>
      <c r="E4656" s="5">
        <v>2064</v>
      </c>
    </row>
    <row r="4657" spans="1:5" x14ac:dyDescent="0.2">
      <c r="A4657" s="5" t="s">
        <v>133</v>
      </c>
      <c r="B4657" s="5" t="s">
        <v>105</v>
      </c>
      <c r="C4657" s="5" t="s">
        <v>296</v>
      </c>
      <c r="D4657" s="5" t="s">
        <v>295</v>
      </c>
      <c r="E4657" s="5">
        <v>625</v>
      </c>
    </row>
    <row r="4658" spans="1:5" x14ac:dyDescent="0.2">
      <c r="A4658" s="5" t="s">
        <v>133</v>
      </c>
      <c r="B4658" s="5" t="s">
        <v>105</v>
      </c>
      <c r="C4658" s="5" t="s">
        <v>294</v>
      </c>
      <c r="D4658" s="5" t="s">
        <v>293</v>
      </c>
      <c r="E4658" s="5">
        <v>1857</v>
      </c>
    </row>
    <row r="4659" spans="1:5" x14ac:dyDescent="0.2">
      <c r="A4659" s="5" t="s">
        <v>133</v>
      </c>
      <c r="B4659" s="5" t="s">
        <v>105</v>
      </c>
      <c r="C4659" s="5" t="s">
        <v>292</v>
      </c>
      <c r="D4659" s="5" t="s">
        <v>291</v>
      </c>
      <c r="E4659" s="5">
        <v>2256</v>
      </c>
    </row>
    <row r="4660" spans="1:5" x14ac:dyDescent="0.2">
      <c r="A4660" s="5" t="s">
        <v>133</v>
      </c>
      <c r="B4660" s="5" t="s">
        <v>105</v>
      </c>
      <c r="C4660" s="5" t="s">
        <v>290</v>
      </c>
      <c r="D4660" s="5" t="s">
        <v>289</v>
      </c>
      <c r="E4660" s="5">
        <v>445</v>
      </c>
    </row>
    <row r="4661" spans="1:5" x14ac:dyDescent="0.2">
      <c r="A4661" s="5" t="s">
        <v>133</v>
      </c>
      <c r="B4661" s="5" t="s">
        <v>105</v>
      </c>
      <c r="C4661" s="5" t="s">
        <v>288</v>
      </c>
      <c r="D4661" s="5" t="s">
        <v>287</v>
      </c>
      <c r="E4661" s="5">
        <v>21</v>
      </c>
    </row>
    <row r="4662" spans="1:5" x14ac:dyDescent="0.2">
      <c r="A4662" s="5" t="s">
        <v>133</v>
      </c>
      <c r="B4662" s="5" t="s">
        <v>105</v>
      </c>
      <c r="C4662" s="5" t="s">
        <v>286</v>
      </c>
      <c r="D4662" s="5" t="s">
        <v>285</v>
      </c>
      <c r="E4662" s="5">
        <v>106</v>
      </c>
    </row>
    <row r="4663" spans="1:5" x14ac:dyDescent="0.2">
      <c r="A4663" s="5" t="s">
        <v>133</v>
      </c>
      <c r="B4663" s="5" t="s">
        <v>105</v>
      </c>
      <c r="C4663" s="5" t="s">
        <v>284</v>
      </c>
      <c r="D4663" s="5" t="s">
        <v>283</v>
      </c>
      <c r="E4663" s="5">
        <v>5</v>
      </c>
    </row>
    <row r="4664" spans="1:5" x14ac:dyDescent="0.2">
      <c r="A4664" s="5" t="s">
        <v>133</v>
      </c>
      <c r="B4664" s="5" t="s">
        <v>105</v>
      </c>
      <c r="C4664" s="5" t="s">
        <v>282</v>
      </c>
      <c r="D4664" s="5" t="s">
        <v>281</v>
      </c>
      <c r="E4664" s="5">
        <v>166</v>
      </c>
    </row>
    <row r="4665" spans="1:5" x14ac:dyDescent="0.2">
      <c r="A4665" s="5" t="s">
        <v>133</v>
      </c>
      <c r="B4665" s="5" t="s">
        <v>105</v>
      </c>
      <c r="C4665" s="5" t="s">
        <v>280</v>
      </c>
      <c r="D4665" s="5" t="s">
        <v>279</v>
      </c>
      <c r="E4665" s="5">
        <v>58</v>
      </c>
    </row>
    <row r="4666" spans="1:5" x14ac:dyDescent="0.2">
      <c r="A4666" s="5" t="s">
        <v>133</v>
      </c>
      <c r="B4666" s="5" t="s">
        <v>105</v>
      </c>
      <c r="C4666" s="5" t="s">
        <v>278</v>
      </c>
      <c r="D4666" s="5" t="s">
        <v>277</v>
      </c>
      <c r="E4666" s="5">
        <v>17</v>
      </c>
    </row>
    <row r="4667" spans="1:5" x14ac:dyDescent="0.2">
      <c r="A4667" s="5" t="s">
        <v>133</v>
      </c>
      <c r="B4667" s="5" t="s">
        <v>105</v>
      </c>
      <c r="C4667" s="5" t="s">
        <v>276</v>
      </c>
      <c r="D4667" s="5" t="s">
        <v>275</v>
      </c>
      <c r="E4667" s="5">
        <v>33</v>
      </c>
    </row>
    <row r="4668" spans="1:5" x14ac:dyDescent="0.2">
      <c r="A4668" s="5" t="s">
        <v>133</v>
      </c>
      <c r="B4668" s="5" t="s">
        <v>105</v>
      </c>
      <c r="C4668" s="5" t="s">
        <v>274</v>
      </c>
      <c r="D4668" s="5" t="s">
        <v>273</v>
      </c>
      <c r="E4668" s="5">
        <v>18</v>
      </c>
    </row>
    <row r="4669" spans="1:5" x14ac:dyDescent="0.2">
      <c r="A4669" s="5" t="s">
        <v>133</v>
      </c>
      <c r="B4669" s="5" t="s">
        <v>105</v>
      </c>
      <c r="C4669" s="5" t="s">
        <v>272</v>
      </c>
      <c r="D4669" s="5" t="s">
        <v>271</v>
      </c>
      <c r="E4669" s="5">
        <v>8</v>
      </c>
    </row>
    <row r="4670" spans="1:5" x14ac:dyDescent="0.2">
      <c r="A4670" s="5" t="s">
        <v>133</v>
      </c>
      <c r="B4670" s="5" t="s">
        <v>105</v>
      </c>
      <c r="C4670" s="5" t="s">
        <v>270</v>
      </c>
      <c r="D4670" s="5" t="s">
        <v>269</v>
      </c>
      <c r="E4670" s="5">
        <v>7</v>
      </c>
    </row>
    <row r="4671" spans="1:5" x14ac:dyDescent="0.2">
      <c r="A4671" s="5" t="s">
        <v>133</v>
      </c>
      <c r="B4671" s="5" t="s">
        <v>105</v>
      </c>
      <c r="C4671" s="5" t="s">
        <v>268</v>
      </c>
      <c r="D4671" s="5" t="s">
        <v>267</v>
      </c>
      <c r="E4671" s="5">
        <v>5</v>
      </c>
    </row>
    <row r="4672" spans="1:5" x14ac:dyDescent="0.2">
      <c r="A4672" s="5" t="s">
        <v>133</v>
      </c>
      <c r="B4672" s="5" t="s">
        <v>105</v>
      </c>
      <c r="C4672" s="5" t="s">
        <v>266</v>
      </c>
      <c r="D4672" s="5" t="s">
        <v>265</v>
      </c>
      <c r="E4672" s="5">
        <v>1812</v>
      </c>
    </row>
    <row r="4673" spans="1:5" x14ac:dyDescent="0.2">
      <c r="A4673" s="5" t="s">
        <v>133</v>
      </c>
      <c r="B4673" s="5" t="s">
        <v>105</v>
      </c>
      <c r="C4673" s="5" t="s">
        <v>264</v>
      </c>
      <c r="D4673" s="5" t="s">
        <v>263</v>
      </c>
      <c r="E4673" s="5">
        <v>70</v>
      </c>
    </row>
    <row r="4674" spans="1:5" x14ac:dyDescent="0.2">
      <c r="A4674" s="5" t="s">
        <v>133</v>
      </c>
      <c r="B4674" s="5" t="s">
        <v>105</v>
      </c>
      <c r="C4674" s="5" t="s">
        <v>262</v>
      </c>
      <c r="D4674" s="5" t="s">
        <v>261</v>
      </c>
      <c r="E4674" s="5">
        <v>7</v>
      </c>
    </row>
    <row r="4675" spans="1:5" x14ac:dyDescent="0.2">
      <c r="A4675" s="5" t="s">
        <v>133</v>
      </c>
      <c r="B4675" s="5" t="s">
        <v>105</v>
      </c>
      <c r="C4675" s="5" t="s">
        <v>260</v>
      </c>
      <c r="D4675" s="5" t="s">
        <v>259</v>
      </c>
      <c r="E4675" s="5">
        <v>1</v>
      </c>
    </row>
    <row r="4676" spans="1:5" x14ac:dyDescent="0.2">
      <c r="A4676" s="5" t="s">
        <v>133</v>
      </c>
      <c r="B4676" s="5" t="s">
        <v>105</v>
      </c>
      <c r="C4676" s="5" t="s">
        <v>258</v>
      </c>
      <c r="D4676" s="5" t="s">
        <v>257</v>
      </c>
      <c r="E4676" s="5" t="s">
        <v>256</v>
      </c>
    </row>
    <row r="4677" spans="1:5" x14ac:dyDescent="0.2">
      <c r="A4677" s="5" t="s">
        <v>133</v>
      </c>
      <c r="B4677" s="5" t="s">
        <v>105</v>
      </c>
      <c r="C4677" s="5" t="s">
        <v>255</v>
      </c>
      <c r="D4677" s="5" t="s">
        <v>254</v>
      </c>
      <c r="E4677" s="5">
        <v>13</v>
      </c>
    </row>
    <row r="4678" spans="1:5" x14ac:dyDescent="0.2">
      <c r="A4678" s="5" t="s">
        <v>133</v>
      </c>
      <c r="B4678" s="5" t="s">
        <v>105</v>
      </c>
      <c r="C4678" s="5" t="s">
        <v>253</v>
      </c>
      <c r="D4678" s="5" t="s">
        <v>252</v>
      </c>
      <c r="E4678" s="5">
        <v>1091</v>
      </c>
    </row>
    <row r="4679" spans="1:5" x14ac:dyDescent="0.2">
      <c r="A4679" s="5" t="s">
        <v>133</v>
      </c>
      <c r="B4679" s="5" t="s">
        <v>105</v>
      </c>
      <c r="C4679" s="5" t="s">
        <v>251</v>
      </c>
      <c r="D4679" s="5" t="s">
        <v>250</v>
      </c>
      <c r="E4679" s="5">
        <v>587</v>
      </c>
    </row>
    <row r="4680" spans="1:5" x14ac:dyDescent="0.2">
      <c r="A4680" s="5" t="s">
        <v>133</v>
      </c>
      <c r="B4680" s="5" t="s">
        <v>105</v>
      </c>
      <c r="C4680" s="5" t="s">
        <v>249</v>
      </c>
      <c r="D4680" s="5" t="s">
        <v>248</v>
      </c>
      <c r="E4680" s="5">
        <v>43</v>
      </c>
    </row>
    <row r="4681" spans="1:5" x14ac:dyDescent="0.2">
      <c r="A4681" s="5" t="s">
        <v>133</v>
      </c>
      <c r="B4681" s="5" t="s">
        <v>105</v>
      </c>
      <c r="C4681" s="5" t="s">
        <v>247</v>
      </c>
      <c r="D4681" s="5" t="s">
        <v>246</v>
      </c>
      <c r="E4681" s="5">
        <v>1494</v>
      </c>
    </row>
    <row r="4682" spans="1:5" x14ac:dyDescent="0.2">
      <c r="A4682" s="5" t="s">
        <v>133</v>
      </c>
      <c r="B4682" s="5" t="s">
        <v>105</v>
      </c>
      <c r="C4682" s="5" t="s">
        <v>245</v>
      </c>
      <c r="D4682" s="5" t="s">
        <v>244</v>
      </c>
      <c r="E4682" s="5">
        <v>1969</v>
      </c>
    </row>
    <row r="4683" spans="1:5" x14ac:dyDescent="0.2">
      <c r="A4683" s="5" t="s">
        <v>133</v>
      </c>
      <c r="B4683" s="5" t="s">
        <v>105</v>
      </c>
      <c r="C4683" s="5" t="s">
        <v>243</v>
      </c>
      <c r="D4683" s="5" t="s">
        <v>242</v>
      </c>
      <c r="E4683" s="5">
        <v>2556</v>
      </c>
    </row>
    <row r="4684" spans="1:5" x14ac:dyDescent="0.2">
      <c r="A4684" s="5" t="s">
        <v>133</v>
      </c>
      <c r="B4684" s="5" t="s">
        <v>105</v>
      </c>
      <c r="C4684" s="5" t="s">
        <v>241</v>
      </c>
      <c r="D4684" s="5" t="s">
        <v>240</v>
      </c>
      <c r="E4684" s="5">
        <v>62</v>
      </c>
    </row>
    <row r="4685" spans="1:5" x14ac:dyDescent="0.2">
      <c r="A4685" s="5" t="s">
        <v>133</v>
      </c>
      <c r="B4685" s="5" t="s">
        <v>105</v>
      </c>
      <c r="C4685" s="5" t="s">
        <v>239</v>
      </c>
      <c r="D4685" s="5" t="s">
        <v>238</v>
      </c>
      <c r="E4685" s="5">
        <v>1519</v>
      </c>
    </row>
    <row r="4686" spans="1:5" x14ac:dyDescent="0.2">
      <c r="A4686" s="5" t="s">
        <v>133</v>
      </c>
      <c r="B4686" s="5" t="s">
        <v>105</v>
      </c>
      <c r="C4686" s="5" t="s">
        <v>237</v>
      </c>
      <c r="D4686" s="5" t="s">
        <v>236</v>
      </c>
      <c r="E4686" s="5">
        <v>2</v>
      </c>
    </row>
    <row r="4687" spans="1:5" x14ac:dyDescent="0.2">
      <c r="A4687" s="5" t="s">
        <v>133</v>
      </c>
      <c r="B4687" s="5" t="s">
        <v>105</v>
      </c>
      <c r="C4687" s="5" t="s">
        <v>235</v>
      </c>
      <c r="D4687" s="5" t="s">
        <v>234</v>
      </c>
      <c r="E4687" s="5">
        <v>483</v>
      </c>
    </row>
    <row r="4688" spans="1:5" x14ac:dyDescent="0.2">
      <c r="A4688" s="5" t="s">
        <v>133</v>
      </c>
      <c r="B4688" s="5" t="s">
        <v>105</v>
      </c>
      <c r="C4688" s="5" t="s">
        <v>233</v>
      </c>
      <c r="D4688" s="5" t="s">
        <v>232</v>
      </c>
      <c r="E4688" s="5">
        <v>41</v>
      </c>
    </row>
    <row r="4689" spans="1:5" x14ac:dyDescent="0.2">
      <c r="A4689" s="5" t="s">
        <v>133</v>
      </c>
      <c r="B4689" s="5" t="s">
        <v>105</v>
      </c>
      <c r="C4689" s="5" t="s">
        <v>231</v>
      </c>
      <c r="D4689" s="5" t="s">
        <v>230</v>
      </c>
      <c r="E4689" s="5">
        <v>235</v>
      </c>
    </row>
    <row r="4690" spans="1:5" x14ac:dyDescent="0.2">
      <c r="A4690" s="5" t="s">
        <v>133</v>
      </c>
      <c r="B4690" s="5" t="s">
        <v>105</v>
      </c>
      <c r="C4690" s="5" t="s">
        <v>229</v>
      </c>
      <c r="D4690" s="5" t="s">
        <v>228</v>
      </c>
      <c r="E4690" s="5">
        <v>142</v>
      </c>
    </row>
    <row r="4691" spans="1:5" x14ac:dyDescent="0.2">
      <c r="A4691" s="5" t="s">
        <v>133</v>
      </c>
      <c r="B4691" s="5" t="s">
        <v>105</v>
      </c>
      <c r="C4691" s="5" t="s">
        <v>227</v>
      </c>
      <c r="D4691" s="5" t="s">
        <v>226</v>
      </c>
      <c r="E4691" s="5">
        <v>71</v>
      </c>
    </row>
    <row r="4692" spans="1:5" x14ac:dyDescent="0.2">
      <c r="A4692" s="5" t="s">
        <v>133</v>
      </c>
      <c r="B4692" s="5" t="s">
        <v>105</v>
      </c>
      <c r="C4692" s="5" t="s">
        <v>225</v>
      </c>
      <c r="D4692" s="5" t="s">
        <v>224</v>
      </c>
      <c r="E4692" s="5">
        <v>555</v>
      </c>
    </row>
    <row r="4693" spans="1:5" x14ac:dyDescent="0.2">
      <c r="A4693" s="5" t="s">
        <v>133</v>
      </c>
      <c r="B4693" s="5" t="s">
        <v>105</v>
      </c>
      <c r="C4693" s="5" t="s">
        <v>223</v>
      </c>
      <c r="D4693" s="5" t="s">
        <v>222</v>
      </c>
      <c r="E4693" s="5">
        <v>106</v>
      </c>
    </row>
    <row r="4694" spans="1:5" x14ac:dyDescent="0.2">
      <c r="A4694" s="5" t="s">
        <v>133</v>
      </c>
      <c r="B4694" s="5" t="s">
        <v>105</v>
      </c>
      <c r="C4694" s="5" t="s">
        <v>221</v>
      </c>
      <c r="D4694" s="5" t="s">
        <v>220</v>
      </c>
      <c r="E4694" s="5">
        <v>43</v>
      </c>
    </row>
    <row r="4695" spans="1:5" x14ac:dyDescent="0.2">
      <c r="A4695" s="5" t="s">
        <v>133</v>
      </c>
      <c r="B4695" s="5" t="s">
        <v>105</v>
      </c>
      <c r="C4695" s="5" t="s">
        <v>219</v>
      </c>
      <c r="D4695" s="5" t="s">
        <v>218</v>
      </c>
      <c r="E4695" s="5">
        <v>384</v>
      </c>
    </row>
    <row r="4696" spans="1:5" x14ac:dyDescent="0.2">
      <c r="A4696" s="5" t="s">
        <v>133</v>
      </c>
      <c r="B4696" s="5" t="s">
        <v>105</v>
      </c>
      <c r="C4696" s="5" t="s">
        <v>217</v>
      </c>
      <c r="D4696" s="5" t="s">
        <v>216</v>
      </c>
      <c r="E4696" s="5">
        <v>22</v>
      </c>
    </row>
    <row r="4697" spans="1:5" x14ac:dyDescent="0.2">
      <c r="A4697" s="5" t="s">
        <v>133</v>
      </c>
      <c r="B4697" s="5" t="s">
        <v>105</v>
      </c>
      <c r="C4697" s="5" t="s">
        <v>215</v>
      </c>
      <c r="D4697" s="5" t="s">
        <v>214</v>
      </c>
      <c r="E4697" s="5">
        <v>5003</v>
      </c>
    </row>
    <row r="4698" spans="1:5" x14ac:dyDescent="0.2">
      <c r="A4698" s="5" t="s">
        <v>133</v>
      </c>
      <c r="B4698" s="5" t="s">
        <v>105</v>
      </c>
      <c r="C4698" s="5" t="s">
        <v>213</v>
      </c>
      <c r="D4698" s="5" t="s">
        <v>212</v>
      </c>
      <c r="E4698" s="5">
        <v>1000</v>
      </c>
    </row>
    <row r="4699" spans="1:5" x14ac:dyDescent="0.2">
      <c r="A4699" s="5" t="s">
        <v>133</v>
      </c>
      <c r="B4699" s="5" t="s">
        <v>105</v>
      </c>
      <c r="C4699" s="5" t="s">
        <v>211</v>
      </c>
      <c r="D4699" s="5" t="s">
        <v>210</v>
      </c>
      <c r="E4699" s="5">
        <v>430</v>
      </c>
    </row>
    <row r="4700" spans="1:5" x14ac:dyDescent="0.2">
      <c r="A4700" s="5" t="s">
        <v>133</v>
      </c>
      <c r="B4700" s="5" t="s">
        <v>105</v>
      </c>
      <c r="C4700" s="5" t="s">
        <v>209</v>
      </c>
      <c r="D4700" s="5" t="s">
        <v>208</v>
      </c>
      <c r="E4700" s="5">
        <v>75</v>
      </c>
    </row>
    <row r="4701" spans="1:5" x14ac:dyDescent="0.2">
      <c r="A4701" s="5" t="s">
        <v>133</v>
      </c>
      <c r="B4701" s="5" t="s">
        <v>105</v>
      </c>
      <c r="C4701" s="5" t="s">
        <v>207</v>
      </c>
      <c r="D4701" s="5" t="s">
        <v>206</v>
      </c>
      <c r="E4701" s="5">
        <v>250</v>
      </c>
    </row>
    <row r="4702" spans="1:5" x14ac:dyDescent="0.2">
      <c r="A4702" s="5" t="s">
        <v>133</v>
      </c>
      <c r="B4702" s="5" t="s">
        <v>105</v>
      </c>
      <c r="C4702" s="5" t="s">
        <v>205</v>
      </c>
      <c r="D4702" s="5" t="s">
        <v>204</v>
      </c>
      <c r="E4702" s="5">
        <v>245</v>
      </c>
    </row>
    <row r="4703" spans="1:5" x14ac:dyDescent="0.2">
      <c r="A4703" s="5" t="s">
        <v>133</v>
      </c>
      <c r="B4703" s="5" t="s">
        <v>105</v>
      </c>
      <c r="C4703" s="5" t="s">
        <v>203</v>
      </c>
      <c r="D4703" s="5" t="s">
        <v>202</v>
      </c>
      <c r="E4703" s="5">
        <v>4004</v>
      </c>
    </row>
    <row r="4704" spans="1:5" x14ac:dyDescent="0.2">
      <c r="A4704" s="5" t="s">
        <v>133</v>
      </c>
      <c r="B4704" s="5" t="s">
        <v>105</v>
      </c>
      <c r="C4704" s="5" t="s">
        <v>201</v>
      </c>
      <c r="D4704" s="5" t="s">
        <v>200</v>
      </c>
      <c r="E4704" s="5">
        <v>3268</v>
      </c>
    </row>
    <row r="4705" spans="1:5" x14ac:dyDescent="0.2">
      <c r="A4705" s="5" t="s">
        <v>133</v>
      </c>
      <c r="B4705" s="5" t="s">
        <v>105</v>
      </c>
      <c r="C4705" s="5" t="s">
        <v>199</v>
      </c>
      <c r="D4705" s="5" t="s">
        <v>198</v>
      </c>
      <c r="E4705" s="5">
        <v>735</v>
      </c>
    </row>
    <row r="4706" spans="1:5" x14ac:dyDescent="0.2">
      <c r="A4706" s="5" t="s">
        <v>133</v>
      </c>
      <c r="B4706" s="5" t="s">
        <v>105</v>
      </c>
      <c r="C4706" s="5" t="s">
        <v>197</v>
      </c>
      <c r="D4706" s="5" t="s">
        <v>196</v>
      </c>
      <c r="E4706" s="5">
        <v>1574</v>
      </c>
    </row>
    <row r="4707" spans="1:5" x14ac:dyDescent="0.2">
      <c r="A4707" s="5" t="s">
        <v>133</v>
      </c>
      <c r="B4707" s="5" t="s">
        <v>105</v>
      </c>
      <c r="C4707" s="5" t="s">
        <v>195</v>
      </c>
      <c r="D4707" s="5" t="s">
        <v>194</v>
      </c>
      <c r="E4707" s="5">
        <v>984</v>
      </c>
    </row>
    <row r="4708" spans="1:5" x14ac:dyDescent="0.2">
      <c r="A4708" s="5" t="s">
        <v>133</v>
      </c>
      <c r="B4708" s="5" t="s">
        <v>105</v>
      </c>
      <c r="C4708" s="5" t="s">
        <v>193</v>
      </c>
      <c r="D4708" s="5" t="s">
        <v>192</v>
      </c>
      <c r="E4708" s="5">
        <v>181</v>
      </c>
    </row>
    <row r="4709" spans="1:5" x14ac:dyDescent="0.2">
      <c r="A4709" s="5" t="s">
        <v>133</v>
      </c>
      <c r="B4709" s="5" t="s">
        <v>105</v>
      </c>
      <c r="C4709" s="5" t="s">
        <v>191</v>
      </c>
      <c r="D4709" s="5" t="s">
        <v>190</v>
      </c>
      <c r="E4709" s="5">
        <v>61</v>
      </c>
    </row>
    <row r="4710" spans="1:5" x14ac:dyDescent="0.2">
      <c r="A4710" s="5" t="s">
        <v>133</v>
      </c>
      <c r="B4710" s="5" t="s">
        <v>105</v>
      </c>
      <c r="C4710" s="5" t="s">
        <v>189</v>
      </c>
      <c r="D4710" s="5" t="s">
        <v>188</v>
      </c>
      <c r="E4710" s="5">
        <v>742</v>
      </c>
    </row>
    <row r="4711" spans="1:5" x14ac:dyDescent="0.2">
      <c r="A4711" s="5" t="s">
        <v>133</v>
      </c>
      <c r="B4711" s="5" t="s">
        <v>105</v>
      </c>
      <c r="C4711" s="5" t="s">
        <v>187</v>
      </c>
      <c r="D4711" s="5" t="s">
        <v>186</v>
      </c>
      <c r="E4711" s="5">
        <v>149</v>
      </c>
    </row>
    <row r="4712" spans="1:5" x14ac:dyDescent="0.2">
      <c r="A4712" s="5" t="s">
        <v>133</v>
      </c>
      <c r="B4712" s="5" t="s">
        <v>105</v>
      </c>
      <c r="C4712" s="5" t="s">
        <v>185</v>
      </c>
      <c r="D4712" s="5" t="s">
        <v>184</v>
      </c>
      <c r="E4712" s="5">
        <v>442</v>
      </c>
    </row>
    <row r="4713" spans="1:5" x14ac:dyDescent="0.2">
      <c r="A4713" s="5" t="s">
        <v>133</v>
      </c>
      <c r="B4713" s="5" t="s">
        <v>105</v>
      </c>
      <c r="C4713" s="5" t="s">
        <v>183</v>
      </c>
      <c r="D4713" s="5" t="s">
        <v>182</v>
      </c>
      <c r="E4713" s="5">
        <v>362</v>
      </c>
    </row>
    <row r="4714" spans="1:5" x14ac:dyDescent="0.2">
      <c r="A4714" s="5" t="s">
        <v>133</v>
      </c>
      <c r="B4714" s="5" t="s">
        <v>105</v>
      </c>
      <c r="C4714" s="5" t="s">
        <v>181</v>
      </c>
      <c r="D4714" s="5" t="s">
        <v>180</v>
      </c>
      <c r="E4714" s="5">
        <v>79</v>
      </c>
    </row>
    <row r="4715" spans="1:5" x14ac:dyDescent="0.2">
      <c r="A4715" s="5" t="s">
        <v>133</v>
      </c>
      <c r="B4715" s="5" t="s">
        <v>105</v>
      </c>
      <c r="C4715" s="5" t="s">
        <v>179</v>
      </c>
      <c r="D4715" s="5" t="s">
        <v>178</v>
      </c>
      <c r="E4715" s="5">
        <v>1592</v>
      </c>
    </row>
    <row r="4716" spans="1:5" x14ac:dyDescent="0.2">
      <c r="A4716" s="5" t="s">
        <v>133</v>
      </c>
      <c r="B4716" s="5" t="s">
        <v>105</v>
      </c>
      <c r="C4716" s="5" t="s">
        <v>177</v>
      </c>
      <c r="D4716" s="5" t="s">
        <v>176</v>
      </c>
      <c r="E4716" s="5">
        <v>86</v>
      </c>
    </row>
    <row r="4717" spans="1:5" x14ac:dyDescent="0.2">
      <c r="A4717" s="5" t="s">
        <v>133</v>
      </c>
      <c r="B4717" s="5" t="s">
        <v>105</v>
      </c>
      <c r="C4717" s="5" t="s">
        <v>175</v>
      </c>
      <c r="D4717" s="5" t="s">
        <v>174</v>
      </c>
      <c r="E4717" s="5">
        <v>1506</v>
      </c>
    </row>
    <row r="4718" spans="1:5" x14ac:dyDescent="0.2">
      <c r="A4718" s="5" t="s">
        <v>133</v>
      </c>
      <c r="B4718" s="5" t="s">
        <v>105</v>
      </c>
      <c r="C4718" s="5" t="s">
        <v>173</v>
      </c>
      <c r="D4718" s="5" t="s">
        <v>172</v>
      </c>
      <c r="E4718" s="5">
        <v>850</v>
      </c>
    </row>
    <row r="4719" spans="1:5" x14ac:dyDescent="0.2">
      <c r="A4719" s="5" t="s">
        <v>133</v>
      </c>
      <c r="B4719" s="5" t="s">
        <v>105</v>
      </c>
      <c r="C4719" s="5" t="s">
        <v>171</v>
      </c>
      <c r="D4719" s="5" t="s">
        <v>170</v>
      </c>
      <c r="E4719" s="5">
        <v>434</v>
      </c>
    </row>
    <row r="4720" spans="1:5" x14ac:dyDescent="0.2">
      <c r="A4720" s="5" t="s">
        <v>133</v>
      </c>
      <c r="B4720" s="5" t="s">
        <v>105</v>
      </c>
      <c r="C4720" s="5" t="s">
        <v>169</v>
      </c>
      <c r="D4720" s="5" t="s">
        <v>168</v>
      </c>
      <c r="E4720" s="5">
        <v>222</v>
      </c>
    </row>
    <row r="4721" spans="1:5" x14ac:dyDescent="0.2">
      <c r="A4721" s="5" t="s">
        <v>133</v>
      </c>
      <c r="B4721" s="5" t="s">
        <v>105</v>
      </c>
      <c r="C4721" s="5" t="s">
        <v>167</v>
      </c>
      <c r="D4721" s="5" t="s">
        <v>166</v>
      </c>
      <c r="E4721" s="5">
        <v>1368</v>
      </c>
    </row>
    <row r="4722" spans="1:5" x14ac:dyDescent="0.2">
      <c r="A4722" s="5" t="s">
        <v>133</v>
      </c>
      <c r="B4722" s="5" t="s">
        <v>105</v>
      </c>
      <c r="C4722" s="5" t="s">
        <v>165</v>
      </c>
      <c r="D4722" s="5" t="s">
        <v>164</v>
      </c>
      <c r="E4722" s="5">
        <v>242</v>
      </c>
    </row>
    <row r="4723" spans="1:5" x14ac:dyDescent="0.2">
      <c r="A4723" s="5" t="s">
        <v>133</v>
      </c>
      <c r="B4723" s="5" t="s">
        <v>105</v>
      </c>
      <c r="C4723" s="5" t="s">
        <v>163</v>
      </c>
      <c r="D4723" s="5" t="s">
        <v>162</v>
      </c>
      <c r="E4723" s="5">
        <v>61</v>
      </c>
    </row>
    <row r="4724" spans="1:5" x14ac:dyDescent="0.2">
      <c r="A4724" s="5" t="s">
        <v>133</v>
      </c>
      <c r="B4724" s="5" t="s">
        <v>105</v>
      </c>
      <c r="C4724" s="5" t="s">
        <v>161</v>
      </c>
      <c r="D4724" s="5" t="s">
        <v>160</v>
      </c>
      <c r="E4724" s="5">
        <v>181</v>
      </c>
    </row>
    <row r="4725" spans="1:5" x14ac:dyDescent="0.2">
      <c r="A4725" s="5" t="s">
        <v>133</v>
      </c>
      <c r="B4725" s="5" t="s">
        <v>105</v>
      </c>
      <c r="C4725" s="5" t="s">
        <v>159</v>
      </c>
      <c r="D4725" s="5" t="s">
        <v>158</v>
      </c>
      <c r="E4725" s="5">
        <v>1126</v>
      </c>
    </row>
    <row r="4726" spans="1:5" x14ac:dyDescent="0.2">
      <c r="A4726" s="5" t="s">
        <v>133</v>
      </c>
      <c r="B4726" s="5" t="s">
        <v>105</v>
      </c>
      <c r="C4726" s="5" t="s">
        <v>157</v>
      </c>
      <c r="D4726" s="5" t="s">
        <v>156</v>
      </c>
      <c r="E4726" s="5">
        <v>587</v>
      </c>
    </row>
    <row r="4727" spans="1:5" x14ac:dyDescent="0.2">
      <c r="A4727" s="5" t="s">
        <v>133</v>
      </c>
      <c r="B4727" s="5" t="s">
        <v>105</v>
      </c>
      <c r="C4727" s="5" t="s">
        <v>155</v>
      </c>
      <c r="D4727" s="5" t="s">
        <v>154</v>
      </c>
      <c r="E4727" s="5">
        <v>539</v>
      </c>
    </row>
    <row r="4728" spans="1:5" x14ac:dyDescent="0.2">
      <c r="A4728" s="5" t="s">
        <v>133</v>
      </c>
      <c r="B4728" s="5" t="s">
        <v>105</v>
      </c>
      <c r="C4728" s="5" t="s">
        <v>153</v>
      </c>
      <c r="D4728" s="5" t="s">
        <v>152</v>
      </c>
      <c r="E4728" s="5">
        <v>675</v>
      </c>
    </row>
    <row r="4729" spans="1:5" x14ac:dyDescent="0.2">
      <c r="A4729" s="5" t="s">
        <v>133</v>
      </c>
      <c r="B4729" s="5" t="s">
        <v>105</v>
      </c>
      <c r="C4729" s="5" t="s">
        <v>151</v>
      </c>
      <c r="D4729" s="5" t="s">
        <v>150</v>
      </c>
      <c r="E4729" s="5">
        <v>5600</v>
      </c>
    </row>
    <row r="4730" spans="1:5" x14ac:dyDescent="0.2">
      <c r="A4730" s="5" t="s">
        <v>133</v>
      </c>
      <c r="B4730" s="5" t="s">
        <v>105</v>
      </c>
      <c r="C4730" s="5" t="s">
        <v>149</v>
      </c>
      <c r="D4730" s="5" t="s">
        <v>148</v>
      </c>
      <c r="E4730" s="5">
        <v>769</v>
      </c>
    </row>
    <row r="4731" spans="1:5" x14ac:dyDescent="0.2">
      <c r="A4731" s="5" t="s">
        <v>133</v>
      </c>
      <c r="B4731" s="5" t="s">
        <v>105</v>
      </c>
      <c r="C4731" s="5" t="s">
        <v>147</v>
      </c>
      <c r="D4731" s="5" t="s">
        <v>146</v>
      </c>
      <c r="E4731" s="5">
        <v>402</v>
      </c>
    </row>
    <row r="4732" spans="1:5" x14ac:dyDescent="0.2">
      <c r="A4732" s="5" t="s">
        <v>133</v>
      </c>
      <c r="B4732" s="5" t="s">
        <v>105</v>
      </c>
      <c r="C4732" s="5" t="s">
        <v>145</v>
      </c>
      <c r="D4732" s="5" t="s">
        <v>144</v>
      </c>
      <c r="E4732" s="5">
        <v>4429</v>
      </c>
    </row>
    <row r="4733" spans="1:5" x14ac:dyDescent="0.2">
      <c r="A4733" s="5" t="s">
        <v>133</v>
      </c>
      <c r="B4733" s="5" t="s">
        <v>105</v>
      </c>
      <c r="C4733" s="5" t="s">
        <v>141</v>
      </c>
      <c r="D4733" s="5" t="s">
        <v>143</v>
      </c>
      <c r="E4733" s="5" t="s">
        <v>142</v>
      </c>
    </row>
    <row r="4734" spans="1:5" x14ac:dyDescent="0.2">
      <c r="A4734" s="5" t="s">
        <v>133</v>
      </c>
      <c r="B4734" s="5" t="s">
        <v>105</v>
      </c>
      <c r="C4734" s="5" t="s">
        <v>141</v>
      </c>
      <c r="D4734" s="5" t="s">
        <v>140</v>
      </c>
      <c r="E4734" s="5">
        <v>13666</v>
      </c>
    </row>
    <row r="4735" spans="1:5" x14ac:dyDescent="0.2">
      <c r="A4735" s="5" t="s">
        <v>133</v>
      </c>
      <c r="B4735" s="5" t="s">
        <v>105</v>
      </c>
      <c r="C4735" s="5" t="s">
        <v>139</v>
      </c>
      <c r="D4735" s="5" t="s">
        <v>138</v>
      </c>
      <c r="E4735" s="5">
        <v>3464</v>
      </c>
    </row>
    <row r="4736" spans="1:5" x14ac:dyDescent="0.2">
      <c r="A4736" s="5" t="s">
        <v>133</v>
      </c>
      <c r="B4736" s="5" t="s">
        <v>105</v>
      </c>
      <c r="C4736" s="5" t="s">
        <v>137</v>
      </c>
      <c r="D4736" s="5" t="s">
        <v>136</v>
      </c>
      <c r="E4736" s="5">
        <v>3182</v>
      </c>
    </row>
    <row r="4737" spans="1:5" x14ac:dyDescent="0.2">
      <c r="A4737" s="5" t="s">
        <v>133</v>
      </c>
      <c r="B4737" s="5" t="s">
        <v>105</v>
      </c>
      <c r="C4737" s="5" t="s">
        <v>135</v>
      </c>
      <c r="D4737" s="5" t="s">
        <v>134</v>
      </c>
      <c r="E4737" s="5">
        <v>17779</v>
      </c>
    </row>
    <row r="4738" spans="1:5" x14ac:dyDescent="0.2">
      <c r="A4738" s="5" t="s">
        <v>133</v>
      </c>
      <c r="B4738" s="5" t="s">
        <v>105</v>
      </c>
      <c r="C4738" s="5" t="s">
        <v>132</v>
      </c>
      <c r="D4738" s="5" t="s">
        <v>131</v>
      </c>
      <c r="E4738" s="5">
        <v>17412</v>
      </c>
    </row>
  </sheetData>
  <mergeCells count="9">
    <mergeCell ref="A1:E1"/>
    <mergeCell ref="A2:E2"/>
    <mergeCell ref="A3:E3"/>
    <mergeCell ref="A4:E4"/>
    <mergeCell ref="A6"/>
    <mergeCell ref="B6"/>
    <mergeCell ref="C6"/>
    <mergeCell ref="D6"/>
    <mergeCell ref="E6"/>
  </mergeCells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>
      <selection activeCell="A69" sqref="A69"/>
    </sheetView>
  </sheetViews>
  <sheetFormatPr defaultRowHeight="15" x14ac:dyDescent="0.25"/>
  <sheetData>
    <row r="1" spans="1:3" x14ac:dyDescent="0.25">
      <c r="A1" t="s">
        <v>130</v>
      </c>
    </row>
    <row r="2" spans="1:3" x14ac:dyDescent="0.25">
      <c r="A2" t="s">
        <v>129</v>
      </c>
    </row>
    <row r="3" spans="1:3" x14ac:dyDescent="0.25">
      <c r="A3" t="s">
        <v>128</v>
      </c>
    </row>
    <row r="4" spans="1:3" x14ac:dyDescent="0.25">
      <c r="A4" t="s">
        <v>127</v>
      </c>
    </row>
    <row r="5" spans="1:3" x14ac:dyDescent="0.25">
      <c r="A5" t="s">
        <v>126</v>
      </c>
      <c r="B5" t="s">
        <v>125</v>
      </c>
      <c r="C5">
        <v>2012</v>
      </c>
    </row>
    <row r="6" spans="1:3" x14ac:dyDescent="0.25">
      <c r="A6">
        <v>0</v>
      </c>
      <c r="B6" t="s">
        <v>3</v>
      </c>
      <c r="C6">
        <v>13904485000</v>
      </c>
    </row>
    <row r="7" spans="1:3" x14ac:dyDescent="0.25">
      <c r="A7">
        <v>1000</v>
      </c>
      <c r="B7" t="s">
        <v>5</v>
      </c>
      <c r="C7">
        <v>173601429</v>
      </c>
    </row>
    <row r="8" spans="1:3" x14ac:dyDescent="0.25">
      <c r="A8">
        <v>2000</v>
      </c>
      <c r="B8" t="s">
        <v>7</v>
      </c>
      <c r="C8">
        <v>38213009</v>
      </c>
    </row>
    <row r="9" spans="1:3" x14ac:dyDescent="0.25">
      <c r="A9">
        <v>4000</v>
      </c>
      <c r="B9" t="s">
        <v>9</v>
      </c>
      <c r="C9">
        <v>241192186</v>
      </c>
    </row>
    <row r="10" spans="1:3" x14ac:dyDescent="0.25">
      <c r="A10">
        <v>5000</v>
      </c>
      <c r="B10" t="s">
        <v>11</v>
      </c>
      <c r="C10">
        <v>107032727</v>
      </c>
    </row>
    <row r="11" spans="1:3" x14ac:dyDescent="0.25">
      <c r="A11">
        <v>6000</v>
      </c>
      <c r="B11" t="s">
        <v>13</v>
      </c>
      <c r="C11">
        <v>1812314643</v>
      </c>
    </row>
    <row r="12" spans="1:3" x14ac:dyDescent="0.25">
      <c r="A12">
        <v>8000</v>
      </c>
      <c r="B12" t="s">
        <v>15</v>
      </c>
      <c r="C12">
        <v>240905431</v>
      </c>
    </row>
    <row r="13" spans="1:3" x14ac:dyDescent="0.25">
      <c r="A13">
        <v>9000</v>
      </c>
      <c r="B13" t="s">
        <v>17</v>
      </c>
      <c r="C13">
        <v>225503447</v>
      </c>
    </row>
    <row r="14" spans="1:3" x14ac:dyDescent="0.25">
      <c r="A14">
        <v>10000</v>
      </c>
      <c r="B14" t="s">
        <v>19</v>
      </c>
      <c r="C14">
        <v>41027716</v>
      </c>
    </row>
    <row r="15" spans="1:3" x14ac:dyDescent="0.25">
      <c r="A15">
        <v>11000</v>
      </c>
      <c r="B15" t="s">
        <v>21</v>
      </c>
      <c r="C15">
        <v>43800684</v>
      </c>
    </row>
    <row r="16" spans="1:3" x14ac:dyDescent="0.25">
      <c r="A16">
        <v>12000</v>
      </c>
      <c r="B16" t="s">
        <v>23</v>
      </c>
      <c r="C16">
        <v>798388291</v>
      </c>
    </row>
    <row r="17" spans="1:3" x14ac:dyDescent="0.25">
      <c r="A17">
        <v>13000</v>
      </c>
      <c r="B17" t="s">
        <v>25</v>
      </c>
      <c r="C17">
        <v>369520173</v>
      </c>
    </row>
    <row r="18" spans="1:3" x14ac:dyDescent="0.25">
      <c r="A18">
        <v>15000</v>
      </c>
      <c r="B18" t="s">
        <v>27</v>
      </c>
      <c r="C18">
        <v>61983952</v>
      </c>
    </row>
    <row r="19" spans="1:3" x14ac:dyDescent="0.25">
      <c r="A19">
        <v>16000</v>
      </c>
      <c r="B19" t="s">
        <v>29</v>
      </c>
      <c r="C19">
        <v>55599208</v>
      </c>
    </row>
    <row r="20" spans="1:3" x14ac:dyDescent="0.25">
      <c r="A20">
        <v>17000</v>
      </c>
      <c r="B20" t="s">
        <v>31</v>
      </c>
      <c r="C20">
        <v>593049235</v>
      </c>
    </row>
    <row r="21" spans="1:3" x14ac:dyDescent="0.25">
      <c r="A21">
        <v>18000</v>
      </c>
      <c r="B21" t="s">
        <v>33</v>
      </c>
      <c r="C21">
        <v>248345693</v>
      </c>
    </row>
    <row r="22" spans="1:3" x14ac:dyDescent="0.25">
      <c r="A22">
        <v>19000</v>
      </c>
      <c r="B22" t="s">
        <v>35</v>
      </c>
      <c r="C22">
        <v>133675217</v>
      </c>
    </row>
    <row r="23" spans="1:3" x14ac:dyDescent="0.25">
      <c r="A23">
        <v>20000</v>
      </c>
      <c r="B23" t="s">
        <v>37</v>
      </c>
      <c r="C23">
        <v>126189704</v>
      </c>
    </row>
    <row r="24" spans="1:3" x14ac:dyDescent="0.25">
      <c r="A24">
        <v>21000</v>
      </c>
      <c r="B24" t="s">
        <v>39</v>
      </c>
      <c r="C24">
        <v>156990191</v>
      </c>
    </row>
    <row r="25" spans="1:3" x14ac:dyDescent="0.25">
      <c r="A25">
        <v>22000</v>
      </c>
      <c r="B25" t="s">
        <v>41</v>
      </c>
      <c r="C25">
        <v>186615842</v>
      </c>
    </row>
    <row r="26" spans="1:3" x14ac:dyDescent="0.25">
      <c r="A26">
        <v>23000</v>
      </c>
      <c r="B26" t="s">
        <v>43</v>
      </c>
      <c r="C26">
        <v>52597944</v>
      </c>
    </row>
    <row r="27" spans="1:3" x14ac:dyDescent="0.25">
      <c r="A27">
        <v>24000</v>
      </c>
      <c r="B27" t="s">
        <v>45</v>
      </c>
      <c r="C27">
        <v>312724325</v>
      </c>
    </row>
    <row r="28" spans="1:3" x14ac:dyDescent="0.25">
      <c r="A28">
        <v>25000</v>
      </c>
      <c r="B28" t="s">
        <v>47</v>
      </c>
      <c r="C28">
        <v>377728405</v>
      </c>
    </row>
    <row r="29" spans="1:3" x14ac:dyDescent="0.25">
      <c r="A29">
        <v>26000</v>
      </c>
      <c r="B29" t="s">
        <v>49</v>
      </c>
      <c r="C29">
        <v>382064571</v>
      </c>
    </row>
    <row r="30" spans="1:3" x14ac:dyDescent="0.25">
      <c r="A30">
        <v>27000</v>
      </c>
      <c r="B30" t="s">
        <v>51</v>
      </c>
      <c r="C30">
        <v>254467614</v>
      </c>
    </row>
    <row r="31" spans="1:3" x14ac:dyDescent="0.25">
      <c r="A31">
        <v>28000</v>
      </c>
      <c r="B31" t="s">
        <v>53</v>
      </c>
      <c r="C31">
        <v>98920649</v>
      </c>
    </row>
    <row r="32" spans="1:3" x14ac:dyDescent="0.25">
      <c r="A32">
        <v>29000</v>
      </c>
      <c r="B32" t="s">
        <v>55</v>
      </c>
      <c r="C32">
        <v>240440942</v>
      </c>
    </row>
    <row r="33" spans="1:3" x14ac:dyDescent="0.25">
      <c r="A33">
        <v>30000</v>
      </c>
      <c r="B33" t="s">
        <v>57</v>
      </c>
      <c r="C33">
        <v>39303801</v>
      </c>
    </row>
    <row r="34" spans="1:3" x14ac:dyDescent="0.25">
      <c r="A34">
        <v>31000</v>
      </c>
      <c r="B34" t="s">
        <v>59</v>
      </c>
      <c r="C34">
        <v>84569159</v>
      </c>
    </row>
    <row r="35" spans="1:3" x14ac:dyDescent="0.25">
      <c r="A35">
        <v>32000</v>
      </c>
      <c r="B35" t="s">
        <v>61</v>
      </c>
      <c r="C35">
        <v>108656566</v>
      </c>
    </row>
    <row r="36" spans="1:3" x14ac:dyDescent="0.25">
      <c r="A36">
        <v>33000</v>
      </c>
      <c r="B36" t="s">
        <v>63</v>
      </c>
      <c r="C36">
        <v>66786803</v>
      </c>
    </row>
    <row r="37" spans="1:3" x14ac:dyDescent="0.25">
      <c r="A37">
        <v>34000</v>
      </c>
      <c r="B37" t="s">
        <v>65</v>
      </c>
      <c r="C37">
        <v>489437288</v>
      </c>
    </row>
    <row r="38" spans="1:3" x14ac:dyDescent="0.25">
      <c r="A38">
        <v>35000</v>
      </c>
      <c r="B38" t="s">
        <v>67</v>
      </c>
      <c r="C38">
        <v>74180920</v>
      </c>
    </row>
    <row r="39" spans="1:3" x14ac:dyDescent="0.25">
      <c r="A39">
        <v>36000</v>
      </c>
      <c r="B39" t="s">
        <v>69</v>
      </c>
      <c r="C39">
        <v>1050369055</v>
      </c>
    </row>
    <row r="40" spans="1:3" x14ac:dyDescent="0.25">
      <c r="A40">
        <v>37000</v>
      </c>
      <c r="B40" t="s">
        <v>71</v>
      </c>
      <c r="C40">
        <v>376817437</v>
      </c>
    </row>
    <row r="41" spans="1:3" x14ac:dyDescent="0.25">
      <c r="A41">
        <v>38000</v>
      </c>
      <c r="B41" t="s">
        <v>73</v>
      </c>
      <c r="C41">
        <v>38866125</v>
      </c>
    </row>
    <row r="42" spans="1:3" x14ac:dyDescent="0.25">
      <c r="A42">
        <v>39000</v>
      </c>
      <c r="B42" t="s">
        <v>75</v>
      </c>
      <c r="C42">
        <v>465838605</v>
      </c>
    </row>
    <row r="43" spans="1:3" x14ac:dyDescent="0.25">
      <c r="A43">
        <v>40000</v>
      </c>
      <c r="B43" t="s">
        <v>77</v>
      </c>
      <c r="C43">
        <v>158595958</v>
      </c>
    </row>
    <row r="44" spans="1:3" x14ac:dyDescent="0.25">
      <c r="A44">
        <v>41000</v>
      </c>
      <c r="B44" t="s">
        <v>79</v>
      </c>
      <c r="C44">
        <v>152371092</v>
      </c>
    </row>
    <row r="45" spans="1:3" x14ac:dyDescent="0.25">
      <c r="A45">
        <v>42000</v>
      </c>
      <c r="B45" t="s">
        <v>81</v>
      </c>
      <c r="C45">
        <v>584630441</v>
      </c>
    </row>
    <row r="46" spans="1:3" x14ac:dyDescent="0.25">
      <c r="A46">
        <v>44000</v>
      </c>
      <c r="B46" t="s">
        <v>83</v>
      </c>
      <c r="C46">
        <v>48509355</v>
      </c>
    </row>
    <row r="47" spans="1:3" x14ac:dyDescent="0.25">
      <c r="A47">
        <v>45000</v>
      </c>
      <c r="B47" t="s">
        <v>85</v>
      </c>
      <c r="C47">
        <v>167468162</v>
      </c>
    </row>
    <row r="48" spans="1:3" x14ac:dyDescent="0.25">
      <c r="A48">
        <v>46000</v>
      </c>
      <c r="B48" t="s">
        <v>87</v>
      </c>
      <c r="C48">
        <v>37378789</v>
      </c>
    </row>
    <row r="49" spans="1:3" x14ac:dyDescent="0.25">
      <c r="A49">
        <v>47000</v>
      </c>
      <c r="B49" t="s">
        <v>89</v>
      </c>
      <c r="C49">
        <v>252635759</v>
      </c>
    </row>
    <row r="50" spans="1:3" x14ac:dyDescent="0.25">
      <c r="A50">
        <v>48000</v>
      </c>
      <c r="B50" t="s">
        <v>91</v>
      </c>
      <c r="C50">
        <v>1135225582</v>
      </c>
    </row>
    <row r="51" spans="1:3" x14ac:dyDescent="0.25">
      <c r="A51">
        <v>49000</v>
      </c>
      <c r="B51" t="s">
        <v>93</v>
      </c>
      <c r="C51">
        <v>102772080</v>
      </c>
    </row>
    <row r="52" spans="1:3" x14ac:dyDescent="0.25">
      <c r="A52">
        <v>50000</v>
      </c>
      <c r="B52" t="s">
        <v>95</v>
      </c>
      <c r="C52">
        <v>27729733</v>
      </c>
    </row>
    <row r="53" spans="1:3" x14ac:dyDescent="0.25">
      <c r="A53">
        <v>51000</v>
      </c>
      <c r="B53" t="s">
        <v>97</v>
      </c>
      <c r="C53">
        <v>404103401</v>
      </c>
    </row>
    <row r="54" spans="1:3" x14ac:dyDescent="0.25">
      <c r="A54">
        <v>53000</v>
      </c>
      <c r="B54" t="s">
        <v>99</v>
      </c>
      <c r="C54">
        <v>326496701</v>
      </c>
    </row>
    <row r="55" spans="1:3" x14ac:dyDescent="0.25">
      <c r="A55">
        <v>54000</v>
      </c>
      <c r="B55" t="s">
        <v>101</v>
      </c>
      <c r="C55">
        <v>65665367</v>
      </c>
    </row>
    <row r="56" spans="1:3" x14ac:dyDescent="0.25">
      <c r="A56">
        <v>55000</v>
      </c>
      <c r="B56" t="s">
        <v>103</v>
      </c>
      <c r="C56">
        <v>243096269</v>
      </c>
    </row>
    <row r="57" spans="1:3" x14ac:dyDescent="0.25">
      <c r="A57">
        <v>56000</v>
      </c>
      <c r="B57" t="s">
        <v>105</v>
      </c>
      <c r="C57">
        <v>30087324</v>
      </c>
    </row>
    <row r="58" spans="1:3" x14ac:dyDescent="0.25">
      <c r="A58">
        <v>91000</v>
      </c>
      <c r="B58" t="s">
        <v>124</v>
      </c>
      <c r="C58">
        <v>798855687</v>
      </c>
    </row>
    <row r="59" spans="1:3" x14ac:dyDescent="0.25">
      <c r="A59">
        <v>92000</v>
      </c>
      <c r="B59" t="s">
        <v>123</v>
      </c>
      <c r="C59">
        <v>2521989509</v>
      </c>
    </row>
    <row r="60" spans="1:3" x14ac:dyDescent="0.25">
      <c r="A60">
        <v>93000</v>
      </c>
      <c r="B60" t="s">
        <v>122</v>
      </c>
      <c r="C60">
        <v>1932394373</v>
      </c>
    </row>
    <row r="61" spans="1:3" x14ac:dyDescent="0.25">
      <c r="A61">
        <v>94000</v>
      </c>
      <c r="B61" t="s">
        <v>121</v>
      </c>
      <c r="C61">
        <v>915587550</v>
      </c>
    </row>
    <row r="62" spans="1:3" x14ac:dyDescent="0.25">
      <c r="A62">
        <v>95000</v>
      </c>
      <c r="B62" t="s">
        <v>120</v>
      </c>
      <c r="C62">
        <v>3157759428</v>
      </c>
    </row>
    <row r="63" spans="1:3" x14ac:dyDescent="0.25">
      <c r="A63">
        <v>96000</v>
      </c>
      <c r="B63" t="s">
        <v>119</v>
      </c>
      <c r="C63">
        <v>1609194646</v>
      </c>
    </row>
    <row r="64" spans="1:3" x14ac:dyDescent="0.25">
      <c r="A64">
        <v>97000</v>
      </c>
      <c r="B64" t="s">
        <v>118</v>
      </c>
      <c r="C64">
        <v>468667844</v>
      </c>
    </row>
    <row r="65" spans="1:3" x14ac:dyDescent="0.25">
      <c r="A65">
        <v>98000</v>
      </c>
      <c r="B65" t="s">
        <v>117</v>
      </c>
      <c r="C65">
        <v>2500035963</v>
      </c>
    </row>
    <row r="66" spans="1:3" x14ac:dyDescent="0.25">
      <c r="A66" t="s">
        <v>116</v>
      </c>
    </row>
    <row r="67" spans="1:3" x14ac:dyDescent="0.25">
      <c r="A67" t="s">
        <v>115</v>
      </c>
    </row>
    <row r="68" spans="1:3" x14ac:dyDescent="0.25">
      <c r="A68" t="s">
        <v>114</v>
      </c>
    </row>
    <row r="69" spans="1:3" x14ac:dyDescent="0.25">
      <c r="A69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E11" sqref="E10:E11"/>
    </sheetView>
  </sheetViews>
  <sheetFormatPr defaultRowHeight="15" x14ac:dyDescent="0.25"/>
  <cols>
    <col min="1" max="1" width="9.140625" style="2"/>
    <col min="2" max="2" width="19.140625" style="2" bestFit="1" customWidth="1"/>
    <col min="3" max="3" width="25.42578125" style="2" bestFit="1" customWidth="1"/>
    <col min="4" max="7" width="21.7109375" style="2" bestFit="1" customWidth="1"/>
    <col min="8" max="8" width="25.7109375" style="2" bestFit="1" customWidth="1"/>
    <col min="9" max="9" width="13.7109375" style="2" bestFit="1" customWidth="1"/>
    <col min="10" max="15" width="21.710937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</row>
    <row r="2" spans="1:15" x14ac:dyDescent="0.25">
      <c r="A2" s="1" t="s">
        <v>2</v>
      </c>
      <c r="B2" s="1" t="s">
        <v>3</v>
      </c>
      <c r="C2" s="3">
        <f t="array" ref="C2">INDEX('BEA - GDP'!$E$7:$E$4738,MATCH($B2,IF('BEA - GDP'!$D$7:$D$4738="All industry total",'BEA - GDP'!$B$7:$B$4738),0))*1000000</f>
        <v>16041264000000</v>
      </c>
      <c r="D2" s="3">
        <f>INDEX('BEA - Personal Income'!$C$6:$C$65,MATCH($B2,'BEA - Personal Income'!$B$6:$B$65,0))*1000</f>
        <v>13904485000000</v>
      </c>
      <c r="E2" s="3">
        <f>INDEX('[2]table 2015'!$N$5:$N$57,MATCH($B2,'[2]table 2015'!$A$5:$A$57,0))*1000000000</f>
        <v>20247829760000</v>
      </c>
      <c r="F2" s="3">
        <v>314112078</v>
      </c>
      <c r="G2" s="3">
        <f>C2/$F2</f>
        <v>51068.599788130399</v>
      </c>
      <c r="H2" s="3">
        <f t="shared" ref="H2:I2" si="0">D2/$F2</f>
        <v>44265.999220825885</v>
      </c>
      <c r="I2" s="3">
        <f t="shared" si="0"/>
        <v>64460.525965512221</v>
      </c>
      <c r="J2" s="3"/>
      <c r="K2" s="3"/>
      <c r="L2" s="3"/>
      <c r="M2" s="3"/>
      <c r="N2" s="3"/>
      <c r="O2" s="3"/>
    </row>
    <row r="3" spans="1:15" x14ac:dyDescent="0.25">
      <c r="A3" s="1" t="s">
        <v>4</v>
      </c>
      <c r="B3" s="1" t="s">
        <v>5</v>
      </c>
      <c r="C3" s="3">
        <f t="array" ref="C3">INDEX('BEA - GDP'!$E$7:$E$4738,MATCH($B3,IF('BEA - GDP'!$D$7:$D$4738="All industry total",'BEA - GDP'!$B$7:$B$4738),0))*1000000</f>
        <v>187534000000</v>
      </c>
      <c r="D3" s="3">
        <f>INDEX('BEA - Personal Income'!$C$6:$C$65,MATCH($B3,'BEA - Personal Income'!$B$6:$B$65,0))*1000</f>
        <v>173601429000</v>
      </c>
      <c r="E3" s="3">
        <f>INDEX('[2]table 2015'!$N$5:$N$57,MATCH($B3,'[2]table 2015'!$A$5:$A$57,0))*1000000000</f>
        <v>233928500000</v>
      </c>
      <c r="F3" s="3">
        <v>4817484</v>
      </c>
      <c r="G3" s="3">
        <f t="shared" ref="G3:G53" si="1">C3/$F3</f>
        <v>38927.788862402034</v>
      </c>
      <c r="H3" s="3">
        <f t="shared" ref="H3:H53" si="2">D3/$F3</f>
        <v>36035.704322007092</v>
      </c>
      <c r="I3" s="3">
        <f t="shared" ref="I3:I53" si="3">E3/$F3</f>
        <v>48558.230810937828</v>
      </c>
      <c r="J3" s="3"/>
      <c r="K3" s="3"/>
      <c r="L3" s="3"/>
      <c r="M3" s="3"/>
      <c r="N3" s="3"/>
      <c r="O3" s="3"/>
    </row>
    <row r="4" spans="1:15" x14ac:dyDescent="0.25">
      <c r="A4" s="1" t="s">
        <v>6</v>
      </c>
      <c r="B4" s="1" t="s">
        <v>7</v>
      </c>
      <c r="C4" s="3">
        <f t="array" ref="C4">INDEX('BEA - GDP'!$E$7:$E$4738,MATCH($B4,IF('BEA - GDP'!$D$7:$D$4738="All industry total",'BEA - GDP'!$B$7:$B$4738),0))*1000000</f>
        <v>58485000000</v>
      </c>
      <c r="D4" s="3">
        <f>INDEX('BEA - Personal Income'!$C$6:$C$65,MATCH($B4,'BEA - Personal Income'!$B$6:$B$65,0))*1000</f>
        <v>38213009000</v>
      </c>
      <c r="E4" s="3">
        <f>INDEX('[2]table 2015'!$N$5:$N$57,MATCH($B4,'[2]table 2015'!$A$5:$A$57,0))*1000000000</f>
        <v>62047000000</v>
      </c>
      <c r="F4" s="3">
        <v>731081</v>
      </c>
      <c r="G4" s="3">
        <f t="shared" si="1"/>
        <v>79997.975600514852</v>
      </c>
      <c r="H4" s="3">
        <f t="shared" si="2"/>
        <v>52269.186314512343</v>
      </c>
      <c r="I4" s="3">
        <f t="shared" si="3"/>
        <v>84870.212739764815</v>
      </c>
      <c r="J4" s="3"/>
      <c r="K4" s="3"/>
      <c r="L4" s="3"/>
      <c r="M4" s="3"/>
      <c r="N4" s="3"/>
      <c r="O4" s="3"/>
    </row>
    <row r="5" spans="1:15" x14ac:dyDescent="0.25">
      <c r="A5" s="1" t="s">
        <v>8</v>
      </c>
      <c r="B5" s="1" t="s">
        <v>9</v>
      </c>
      <c r="C5" s="3">
        <f t="array" ref="C5">INDEX('BEA - GDP'!$E$7:$E$4738,MATCH($B5,IF('BEA - GDP'!$D$7:$D$4738="All industry total",'BEA - GDP'!$B$7:$B$4738),0))*1000000</f>
        <v>267188000000</v>
      </c>
      <c r="D5" s="3">
        <f>INDEX('BEA - Personal Income'!$C$6:$C$65,MATCH($B5,'BEA - Personal Income'!$B$6:$B$65,0))*1000</f>
        <v>241192186000</v>
      </c>
      <c r="E5" s="3">
        <f>INDEX('[2]table 2015'!$N$5:$N$57,MATCH($B5,'[2]table 2015'!$A$5:$A$57,0))*1000000000</f>
        <v>301214200000</v>
      </c>
      <c r="F5" s="3">
        <v>6556236</v>
      </c>
      <c r="G5" s="3">
        <f t="shared" si="1"/>
        <v>40753.261475029271</v>
      </c>
      <c r="H5" s="3">
        <f t="shared" si="2"/>
        <v>36788.209881401461</v>
      </c>
      <c r="I5" s="3">
        <f t="shared" si="3"/>
        <v>45943.160069283658</v>
      </c>
      <c r="J5" s="3"/>
      <c r="K5" s="3"/>
      <c r="L5" s="3"/>
      <c r="M5" s="3"/>
      <c r="N5" s="3"/>
      <c r="O5" s="3"/>
    </row>
    <row r="6" spans="1:15" x14ac:dyDescent="0.25">
      <c r="A6" s="1" t="s">
        <v>10</v>
      </c>
      <c r="B6" s="1" t="s">
        <v>11</v>
      </c>
      <c r="C6" s="3">
        <f t="array" ref="C6">INDEX('BEA - GDP'!$E$7:$E$4738,MATCH($B6,IF('BEA - GDP'!$D$7:$D$4738="All industry total",'BEA - GDP'!$B$7:$B$4738),0))*1000000</f>
        <v>111950000000</v>
      </c>
      <c r="D6" s="3">
        <f>INDEX('BEA - Personal Income'!$C$6:$C$65,MATCH($B6,'BEA - Personal Income'!$B$6:$B$65,0))*1000</f>
        <v>107032727000</v>
      </c>
      <c r="E6" s="3">
        <f>INDEX('[2]table 2015'!$N$5:$N$57,MATCH($B6,'[2]table 2015'!$A$5:$A$57,0))*1000000000</f>
        <v>144300100000</v>
      </c>
      <c r="F6" s="3">
        <v>2949300</v>
      </c>
      <c r="G6" s="3">
        <f t="shared" si="1"/>
        <v>37958.159563286201</v>
      </c>
      <c r="H6" s="3">
        <f t="shared" si="2"/>
        <v>36290.891737022343</v>
      </c>
      <c r="I6" s="3">
        <f t="shared" si="3"/>
        <v>48926.897907978164</v>
      </c>
      <c r="J6" s="3"/>
      <c r="K6" s="3"/>
      <c r="L6" s="3"/>
      <c r="M6" s="3"/>
      <c r="N6" s="3"/>
      <c r="O6" s="3"/>
    </row>
    <row r="7" spans="1:15" x14ac:dyDescent="0.25">
      <c r="A7" s="1" t="s">
        <v>12</v>
      </c>
      <c r="B7" s="1" t="s">
        <v>13</v>
      </c>
      <c r="C7" s="3">
        <f t="array" ref="C7">INDEX('BEA - GDP'!$E$7:$E$4738,MATCH($B7,IF('BEA - GDP'!$D$7:$D$4738="All industry total",'BEA - GDP'!$B$7:$B$4738),0))*1000000</f>
        <v>2124143000000</v>
      </c>
      <c r="D7" s="3">
        <f>INDEX('BEA - Personal Income'!$C$6:$C$65,MATCH($B7,'BEA - Personal Income'!$B$6:$B$65,0))*1000</f>
        <v>1812314643000</v>
      </c>
      <c r="E7" s="3">
        <f>INDEX('[2]table 2015'!$N$5:$N$57,MATCH($B7,'[2]table 2015'!$A$5:$A$57,0))*1000000000</f>
        <v>2567886000000</v>
      </c>
      <c r="F7" s="3">
        <v>38062780</v>
      </c>
      <c r="G7" s="3">
        <f t="shared" si="1"/>
        <v>55806.302114559156</v>
      </c>
      <c r="H7" s="3">
        <f t="shared" si="2"/>
        <v>47613.827550168433</v>
      </c>
      <c r="I7" s="3">
        <f t="shared" si="3"/>
        <v>67464.488931181593</v>
      </c>
      <c r="J7" s="3"/>
      <c r="K7" s="3"/>
      <c r="L7" s="3"/>
      <c r="M7" s="3"/>
      <c r="N7" s="3"/>
      <c r="O7" s="3"/>
    </row>
    <row r="8" spans="1:15" x14ac:dyDescent="0.25">
      <c r="A8" s="1" t="s">
        <v>14</v>
      </c>
      <c r="B8" s="1" t="s">
        <v>15</v>
      </c>
      <c r="C8" s="3">
        <f t="array" ref="C8">INDEX('BEA - GDP'!$E$7:$E$4738,MATCH($B8,IF('BEA - GDP'!$D$7:$D$4738="All industry total",'BEA - GDP'!$B$7:$B$4738),0))*1000000</f>
        <v>276040000000</v>
      </c>
      <c r="D8" s="3">
        <f>INDEX('BEA - Personal Income'!$C$6:$C$65,MATCH($B8,'BEA - Personal Income'!$B$6:$B$65,0))*1000</f>
        <v>240905431000</v>
      </c>
      <c r="E8" s="3">
        <f>INDEX('[2]table 2015'!$N$5:$N$57,MATCH($B8,'[2]table 2015'!$A$5:$A$57,0))*1000000000</f>
        <v>364133300000</v>
      </c>
      <c r="F8" s="3">
        <v>5191709</v>
      </c>
      <c r="G8" s="3">
        <f t="shared" si="1"/>
        <v>53169.389886836878</v>
      </c>
      <c r="H8" s="3">
        <f t="shared" si="2"/>
        <v>46401.951842832488</v>
      </c>
      <c r="I8" s="3">
        <f t="shared" si="3"/>
        <v>70137.46340559535</v>
      </c>
      <c r="J8" s="3"/>
      <c r="K8" s="3"/>
      <c r="L8" s="3"/>
      <c r="M8" s="3"/>
      <c r="N8" s="3"/>
      <c r="O8" s="3"/>
    </row>
    <row r="9" spans="1:15" x14ac:dyDescent="0.25">
      <c r="A9" s="1" t="s">
        <v>16</v>
      </c>
      <c r="B9" s="1" t="s">
        <v>17</v>
      </c>
      <c r="C9" s="3">
        <f t="array" ref="C9">INDEX('BEA - GDP'!$E$7:$E$4738,MATCH($B9,IF('BEA - GDP'!$D$7:$D$4738="All industry total",'BEA - GDP'!$B$7:$B$4738),0))*1000000</f>
        <v>238939000000</v>
      </c>
      <c r="D9" s="3">
        <f>INDEX('BEA - Personal Income'!$C$6:$C$65,MATCH($B9,'BEA - Personal Income'!$B$6:$B$65,0))*1000</f>
        <v>225503447000</v>
      </c>
      <c r="E9" s="3">
        <f>INDEX('[2]table 2015'!$N$5:$N$57,MATCH($B9,'[2]table 2015'!$A$5:$A$57,0))*1000000000</f>
        <v>322130900000</v>
      </c>
      <c r="F9" s="3">
        <v>3594362</v>
      </c>
      <c r="G9" s="3">
        <f t="shared" si="1"/>
        <v>66476.053330187671</v>
      </c>
      <c r="H9" s="3">
        <f t="shared" si="2"/>
        <v>62738.101226309424</v>
      </c>
      <c r="I9" s="3">
        <f t="shared" si="3"/>
        <v>89621.162253551534</v>
      </c>
      <c r="J9" s="3"/>
      <c r="K9" s="3"/>
      <c r="L9" s="3"/>
      <c r="M9" s="3"/>
      <c r="N9" s="3"/>
      <c r="O9" s="3"/>
    </row>
    <row r="10" spans="1:15" x14ac:dyDescent="0.25">
      <c r="A10" s="1" t="s">
        <v>18</v>
      </c>
      <c r="B10" s="1" t="s">
        <v>19</v>
      </c>
      <c r="C10" s="3">
        <f t="array" ref="C10">INDEX('BEA - GDP'!$E$7:$E$4738,MATCH($B10,IF('BEA - GDP'!$D$7:$D$4738="All industry total",'BEA - GDP'!$B$7:$B$4738),0))*1000000</f>
        <v>59788000000</v>
      </c>
      <c r="D10" s="3">
        <f>INDEX('BEA - Personal Income'!$C$6:$C$65,MATCH($B10,'BEA - Personal Income'!$B$6:$B$65,0))*1000</f>
        <v>41027716000</v>
      </c>
      <c r="E10" s="3">
        <f>INDEX('[2]table 2015'!$N$5:$N$57,MATCH($B10,'[2]table 2015'!$A$5:$A$57,0))*1000000000</f>
        <v>68293780000</v>
      </c>
      <c r="F10" s="3">
        <v>916881</v>
      </c>
      <c r="G10" s="3">
        <f t="shared" si="1"/>
        <v>65208.025905215618</v>
      </c>
      <c r="H10" s="3">
        <f t="shared" si="2"/>
        <v>44747.045690771214</v>
      </c>
      <c r="I10" s="3">
        <f t="shared" si="3"/>
        <v>74484.889533101901</v>
      </c>
      <c r="J10" s="3"/>
      <c r="K10" s="3"/>
      <c r="L10" s="3"/>
      <c r="M10" s="3"/>
      <c r="N10" s="3"/>
      <c r="O10" s="3"/>
    </row>
    <row r="11" spans="1:15" x14ac:dyDescent="0.25">
      <c r="A11" s="1" t="s">
        <v>20</v>
      </c>
      <c r="B11" s="1" t="s">
        <v>21</v>
      </c>
      <c r="C11" s="3">
        <f t="array" ref="C11">INDEX('BEA - GDP'!$E$7:$E$4738,MATCH($B11,IF('BEA - GDP'!$D$7:$D$4738="All industry total",'BEA - GDP'!$B$7:$B$4738),0))*1000000</f>
        <v>110157000000</v>
      </c>
      <c r="D11" s="3">
        <f>INDEX('BEA - Personal Income'!$C$6:$C$65,MATCH($B11,'BEA - Personal Income'!$B$6:$B$65,0))*1000</f>
        <v>43800684000</v>
      </c>
      <c r="E11" s="3">
        <f>INDEX('[2]table 2015'!$N$5:$N$57,MATCH($B11,'[2]table 2015'!$A$5:$A$57,0))*1000000000</f>
        <v>63184100000</v>
      </c>
      <c r="F11" s="3">
        <v>635040</v>
      </c>
      <c r="G11" s="3">
        <f t="shared" si="1"/>
        <v>173464.66364323508</v>
      </c>
      <c r="H11" s="3">
        <f t="shared" si="2"/>
        <v>68973.110355253215</v>
      </c>
      <c r="I11" s="3">
        <f t="shared" si="3"/>
        <v>99496.252204585544</v>
      </c>
      <c r="J11" s="3"/>
      <c r="K11" s="3"/>
      <c r="L11" s="3"/>
      <c r="M11" s="3"/>
      <c r="N11" s="3"/>
      <c r="O11" s="3"/>
    </row>
    <row r="12" spans="1:15" x14ac:dyDescent="0.25">
      <c r="A12" s="1" t="s">
        <v>22</v>
      </c>
      <c r="B12" s="1" t="s">
        <v>23</v>
      </c>
      <c r="C12" s="3">
        <f t="array" ref="C12">INDEX('BEA - GDP'!$E$7:$E$4738,MATCH($B12,IF('BEA - GDP'!$D$7:$D$4738="All industry total",'BEA - GDP'!$B$7:$B$4738),0))*1000000</f>
        <v>766374000000</v>
      </c>
      <c r="D12" s="3">
        <f>INDEX('BEA - Personal Income'!$C$6:$C$65,MATCH($B12,'BEA - Personal Income'!$B$6:$B$65,0))*1000</f>
        <v>798388291000</v>
      </c>
      <c r="E12" s="3">
        <f>INDEX('[2]table 2015'!$N$5:$N$57,MATCH($B12,'[2]table 2015'!$A$5:$A$57,0))*1000000000</f>
        <v>1033585000000</v>
      </c>
      <c r="F12" s="3">
        <v>19355257</v>
      </c>
      <c r="G12" s="3">
        <f t="shared" si="1"/>
        <v>39595.134283156251</v>
      </c>
      <c r="H12" s="3">
        <f t="shared" si="2"/>
        <v>41249.170238349201</v>
      </c>
      <c r="I12" s="3">
        <f t="shared" si="3"/>
        <v>53400.737587726166</v>
      </c>
      <c r="J12" s="3"/>
      <c r="K12" s="3"/>
      <c r="L12" s="3"/>
      <c r="M12" s="3"/>
      <c r="N12" s="3"/>
      <c r="O12" s="3"/>
    </row>
    <row r="13" spans="1:15" x14ac:dyDescent="0.25">
      <c r="A13" s="1" t="s">
        <v>24</v>
      </c>
      <c r="B13" s="1" t="s">
        <v>25</v>
      </c>
      <c r="C13" s="3">
        <f t="array" ref="C13">INDEX('BEA - GDP'!$E$7:$E$4738,MATCH($B13,IF('BEA - GDP'!$D$7:$D$4738="All industry total",'BEA - GDP'!$B$7:$B$4738),0))*1000000</f>
        <v>436670000000</v>
      </c>
      <c r="D13" s="3">
        <f>INDEX('BEA - Personal Income'!$C$6:$C$65,MATCH($B13,'BEA - Personal Income'!$B$6:$B$65,0))*1000</f>
        <v>369520173000</v>
      </c>
      <c r="E13" s="3">
        <f>INDEX('[2]table 2015'!$N$5:$N$57,MATCH($B13,'[2]table 2015'!$A$5:$A$57,0))*1000000000</f>
        <v>576978800000</v>
      </c>
      <c r="F13" s="3">
        <v>9919000</v>
      </c>
      <c r="G13" s="3">
        <f t="shared" si="1"/>
        <v>44023.59108781127</v>
      </c>
      <c r="H13" s="3">
        <f t="shared" si="2"/>
        <v>37253.772860167359</v>
      </c>
      <c r="I13" s="3">
        <f t="shared" si="3"/>
        <v>58169.049299324528</v>
      </c>
      <c r="J13" s="3"/>
      <c r="K13" s="3"/>
      <c r="L13" s="3"/>
      <c r="M13" s="3"/>
      <c r="N13" s="3"/>
      <c r="O13" s="3"/>
    </row>
    <row r="14" spans="1:15" x14ac:dyDescent="0.25">
      <c r="A14" s="1" t="s">
        <v>26</v>
      </c>
      <c r="B14" s="1" t="s">
        <v>27</v>
      </c>
      <c r="C14" s="3">
        <f t="array" ref="C14">INDEX('BEA - GDP'!$E$7:$E$4738,MATCH($B14,IF('BEA - GDP'!$D$7:$D$4738="All industry total",'BEA - GDP'!$B$7:$B$4738),0))*1000000</f>
        <v>72307000000</v>
      </c>
      <c r="D14" s="3">
        <f>INDEX('BEA - Personal Income'!$C$6:$C$65,MATCH($B14,'BEA - Personal Income'!$B$6:$B$65,0))*1000</f>
        <v>61983952000</v>
      </c>
      <c r="E14" s="3">
        <f>INDEX('[2]table 2015'!$N$5:$N$57,MATCH($B14,'[2]table 2015'!$A$5:$A$57,0))*1000000000</f>
        <v>76481580000</v>
      </c>
      <c r="F14" s="3">
        <v>1392766</v>
      </c>
      <c r="G14" s="3">
        <f t="shared" si="1"/>
        <v>51916.115126302626</v>
      </c>
      <c r="H14" s="3">
        <f t="shared" si="2"/>
        <v>44504.211044784264</v>
      </c>
      <c r="I14" s="3">
        <f t="shared" si="3"/>
        <v>54913.445618287638</v>
      </c>
      <c r="J14" s="3"/>
      <c r="K14" s="3"/>
      <c r="L14" s="3"/>
      <c r="M14" s="3"/>
      <c r="N14" s="3"/>
      <c r="O14" s="3"/>
    </row>
    <row r="15" spans="1:15" x14ac:dyDescent="0.25">
      <c r="A15" s="1" t="s">
        <v>28</v>
      </c>
      <c r="B15" s="1" t="s">
        <v>29</v>
      </c>
      <c r="C15" s="3">
        <f t="array" ref="C15">INDEX('BEA - GDP'!$E$7:$E$4738,MATCH($B15,IF('BEA - GDP'!$D$7:$D$4738="All industry total",'BEA - GDP'!$B$7:$B$4738),0))*1000000</f>
        <v>58030000000</v>
      </c>
      <c r="D15" s="3">
        <f>INDEX('BEA - Personal Income'!$C$6:$C$65,MATCH($B15,'BEA - Personal Income'!$B$6:$B$65,0))*1000</f>
        <v>55599208000</v>
      </c>
      <c r="E15" s="3">
        <f>INDEX('[2]table 2015'!$N$5:$N$57,MATCH($B15,'[2]table 2015'!$A$5:$A$57,0))*1000000000</f>
        <v>72513240000</v>
      </c>
      <c r="F15" s="3">
        <v>1595590</v>
      </c>
      <c r="G15" s="3">
        <f t="shared" si="1"/>
        <v>36368.992034294526</v>
      </c>
      <c r="H15" s="3">
        <f t="shared" si="2"/>
        <v>34845.548041790185</v>
      </c>
      <c r="I15" s="3">
        <f t="shared" si="3"/>
        <v>45446.035635720953</v>
      </c>
      <c r="J15" s="3"/>
      <c r="K15" s="3"/>
      <c r="L15" s="3"/>
      <c r="M15" s="3"/>
      <c r="N15" s="3"/>
      <c r="O15" s="3"/>
    </row>
    <row r="16" spans="1:15" x14ac:dyDescent="0.25">
      <c r="A16" s="1" t="s">
        <v>30</v>
      </c>
      <c r="B16" s="1" t="s">
        <v>31</v>
      </c>
      <c r="C16" s="3">
        <f t="array" ref="C16">INDEX('BEA - GDP'!$E$7:$E$4738,MATCH($B16,IF('BEA - GDP'!$D$7:$D$4738="All industry total",'BEA - GDP'!$B$7:$B$4738),0))*1000000</f>
        <v>709257000000</v>
      </c>
      <c r="D16" s="3">
        <f>INDEX('BEA - Personal Income'!$C$6:$C$65,MATCH($B16,'BEA - Personal Income'!$B$6:$B$65,0))*1000</f>
        <v>593049235000</v>
      </c>
      <c r="E16" s="3">
        <f>INDEX('[2]table 2015'!$N$5:$N$57,MATCH($B16,'[2]table 2015'!$A$5:$A$57,0))*1000000000</f>
        <v>896039200000</v>
      </c>
      <c r="F16" s="3">
        <v>12873763</v>
      </c>
      <c r="G16" s="3">
        <f t="shared" si="1"/>
        <v>55093.215557875345</v>
      </c>
      <c r="H16" s="3">
        <f t="shared" si="2"/>
        <v>46066.502467071979</v>
      </c>
      <c r="I16" s="3">
        <f t="shared" si="3"/>
        <v>69601.964864507754</v>
      </c>
      <c r="J16" s="3"/>
      <c r="K16" s="3"/>
      <c r="L16" s="3"/>
      <c r="M16" s="3"/>
      <c r="N16" s="3"/>
      <c r="O16" s="3"/>
    </row>
    <row r="17" spans="1:15" x14ac:dyDescent="0.25">
      <c r="A17" s="1" t="s">
        <v>32</v>
      </c>
      <c r="B17" s="1" t="s">
        <v>33</v>
      </c>
      <c r="C17" s="3">
        <f t="array" ref="C17">INDEX('BEA - GDP'!$E$7:$E$4738,MATCH($B17,IF('BEA - GDP'!$D$7:$D$4738="All industry total",'BEA - GDP'!$B$7:$B$4738),0))*1000000</f>
        <v>298797000000</v>
      </c>
      <c r="D17" s="3">
        <f>INDEX('BEA - Personal Income'!$C$6:$C$65,MATCH($B17,'BEA - Personal Income'!$B$6:$B$65,0))*1000</f>
        <v>248345693000</v>
      </c>
      <c r="E17" s="3">
        <f>INDEX('[2]table 2015'!$N$5:$N$57,MATCH($B17,'[2]table 2015'!$A$5:$A$57,0))*1000000000</f>
        <v>380819200000</v>
      </c>
      <c r="F17" s="3">
        <v>6537632</v>
      </c>
      <c r="G17" s="3">
        <f t="shared" si="1"/>
        <v>45704.163219954869</v>
      </c>
      <c r="H17" s="3">
        <f t="shared" si="2"/>
        <v>37987.101904787545</v>
      </c>
      <c r="I17" s="3">
        <f t="shared" si="3"/>
        <v>58250.326723804581</v>
      </c>
      <c r="J17" s="3"/>
      <c r="K17" s="3"/>
      <c r="L17" s="3"/>
      <c r="M17" s="3"/>
      <c r="N17" s="3"/>
      <c r="O17" s="3"/>
    </row>
    <row r="18" spans="1:15" x14ac:dyDescent="0.25">
      <c r="A18" s="1" t="s">
        <v>34</v>
      </c>
      <c r="B18" s="1" t="s">
        <v>35</v>
      </c>
      <c r="C18" s="3">
        <f t="array" ref="C18">INDEX('BEA - GDP'!$E$7:$E$4738,MATCH($B18,IF('BEA - GDP'!$D$7:$D$4738="All industry total",'BEA - GDP'!$B$7:$B$4738),0))*1000000</f>
        <v>159293000000</v>
      </c>
      <c r="D18" s="3">
        <f>INDEX('BEA - Personal Income'!$C$6:$C$65,MATCH($B18,'BEA - Personal Income'!$B$6:$B$65,0))*1000</f>
        <v>133675217000</v>
      </c>
      <c r="E18" s="3">
        <f>INDEX('[2]table 2015'!$N$5:$N$57,MATCH($B18,'[2]table 2015'!$A$5:$A$57,0))*1000000000</f>
        <v>194158100000</v>
      </c>
      <c r="F18" s="3">
        <v>3075935</v>
      </c>
      <c r="G18" s="3">
        <f t="shared" si="1"/>
        <v>51786.85505382916</v>
      </c>
      <c r="H18" s="3">
        <f t="shared" si="2"/>
        <v>43458.401104054537</v>
      </c>
      <c r="I18" s="3">
        <f t="shared" si="3"/>
        <v>63121.652440639999</v>
      </c>
      <c r="J18" s="3"/>
      <c r="K18" s="3"/>
      <c r="L18" s="3"/>
      <c r="M18" s="3"/>
      <c r="N18" s="3"/>
      <c r="O18" s="3"/>
    </row>
    <row r="19" spans="1:15" x14ac:dyDescent="0.25">
      <c r="A19" s="1" t="s">
        <v>36</v>
      </c>
      <c r="B19" s="1" t="s">
        <v>37</v>
      </c>
      <c r="C19" s="3">
        <f t="array" ref="C19">INDEX('BEA - GDP'!$E$7:$E$4738,MATCH($B19,IF('BEA - GDP'!$D$7:$D$4738="All industry total",'BEA - GDP'!$B$7:$B$4738),0))*1000000</f>
        <v>139669000000</v>
      </c>
      <c r="D19" s="3">
        <f>INDEX('BEA - Personal Income'!$C$6:$C$65,MATCH($B19,'BEA - Personal Income'!$B$6:$B$65,0))*1000</f>
        <v>126189704000</v>
      </c>
      <c r="E19" s="3">
        <f>INDEX('[2]table 2015'!$N$5:$N$57,MATCH($B19,'[2]table 2015'!$A$5:$A$57,0))*1000000000</f>
        <v>176254600000</v>
      </c>
      <c r="F19" s="3">
        <v>2885966</v>
      </c>
      <c r="G19" s="3">
        <f t="shared" si="1"/>
        <v>48395.927048343605</v>
      </c>
      <c r="H19" s="3">
        <f t="shared" si="2"/>
        <v>43725.291288947963</v>
      </c>
      <c r="I19" s="3">
        <f t="shared" si="3"/>
        <v>61072.999474006276</v>
      </c>
      <c r="J19" s="3"/>
      <c r="K19" s="3"/>
      <c r="L19" s="3"/>
      <c r="M19" s="3"/>
      <c r="N19" s="3"/>
      <c r="O19" s="3"/>
    </row>
    <row r="20" spans="1:15" x14ac:dyDescent="0.25">
      <c r="A20" s="1" t="s">
        <v>38</v>
      </c>
      <c r="B20" s="1" t="s">
        <v>39</v>
      </c>
      <c r="C20" s="3">
        <f t="array" ref="C20">INDEX('BEA - GDP'!$E$7:$E$4738,MATCH($B20,IF('BEA - GDP'!$D$7:$D$4738="All industry total",'BEA - GDP'!$B$7:$B$4738),0))*1000000</f>
        <v>177342000000</v>
      </c>
      <c r="D20" s="3">
        <f>INDEX('BEA - Personal Income'!$C$6:$C$65,MATCH($B20,'BEA - Personal Income'!$B$6:$B$65,0))*1000</f>
        <v>156990191000</v>
      </c>
      <c r="E20" s="3">
        <f>INDEX('[2]table 2015'!$N$5:$N$57,MATCH($B20,'[2]table 2015'!$A$5:$A$57,0))*1000000000</f>
        <v>222527200000</v>
      </c>
      <c r="F20" s="3">
        <v>4383465</v>
      </c>
      <c r="G20" s="3">
        <f t="shared" si="1"/>
        <v>40457.035701208973</v>
      </c>
      <c r="H20" s="3">
        <f t="shared" si="2"/>
        <v>35814.176912556621</v>
      </c>
      <c r="I20" s="3">
        <f t="shared" si="3"/>
        <v>50765.136712623462</v>
      </c>
      <c r="J20" s="3"/>
      <c r="K20" s="3"/>
      <c r="L20" s="3"/>
      <c r="M20" s="3"/>
      <c r="N20" s="3"/>
      <c r="O20" s="3"/>
    </row>
    <row r="21" spans="1:15" x14ac:dyDescent="0.25">
      <c r="A21" s="1" t="s">
        <v>40</v>
      </c>
      <c r="B21" s="1" t="s">
        <v>41</v>
      </c>
      <c r="C21" s="3">
        <f t="array" ref="C21">INDEX('BEA - GDP'!$E$7:$E$4738,MATCH($B21,IF('BEA - GDP'!$D$7:$D$4738="All industry total",'BEA - GDP'!$B$7:$B$4738),0))*1000000</f>
        <v>248850000000</v>
      </c>
      <c r="D21" s="3">
        <f>INDEX('BEA - Personal Income'!$C$6:$C$65,MATCH($B21,'BEA - Personal Income'!$B$6:$B$65,0))*1000</f>
        <v>186615842000</v>
      </c>
      <c r="E21" s="3">
        <f>INDEX('[2]table 2015'!$N$5:$N$57,MATCH($B21,'[2]table 2015'!$A$5:$A$57,0))*1000000000</f>
        <v>299892800000</v>
      </c>
      <c r="F21" s="3">
        <v>4604744</v>
      </c>
      <c r="G21" s="3">
        <f t="shared" si="1"/>
        <v>54042.09224226146</v>
      </c>
      <c r="H21" s="3">
        <f t="shared" si="2"/>
        <v>40526.865771473938</v>
      </c>
      <c r="I21" s="3">
        <f t="shared" si="3"/>
        <v>65126.92127944572</v>
      </c>
      <c r="J21" s="3"/>
      <c r="K21" s="3"/>
      <c r="L21" s="3"/>
      <c r="M21" s="3"/>
      <c r="N21" s="3"/>
      <c r="O21" s="3"/>
    </row>
    <row r="22" spans="1:15" x14ac:dyDescent="0.25">
      <c r="A22" s="1" t="s">
        <v>42</v>
      </c>
      <c r="B22" s="1" t="s">
        <v>43</v>
      </c>
      <c r="C22" s="3">
        <f t="array" ref="C22">INDEX('BEA - GDP'!$E$7:$E$4738,MATCH($B22,IF('BEA - GDP'!$D$7:$D$4738="All industry total",'BEA - GDP'!$B$7:$B$4738),0))*1000000</f>
        <v>52654000000</v>
      </c>
      <c r="D22" s="3">
        <f>INDEX('BEA - Personal Income'!$C$6:$C$65,MATCH($B22,'BEA - Personal Income'!$B$6:$B$65,0))*1000</f>
        <v>52597944000</v>
      </c>
      <c r="E22" s="3">
        <f>INDEX('[2]table 2015'!$N$5:$N$57,MATCH($B22,'[2]table 2015'!$A$5:$A$57,0))*1000000000</f>
        <v>66310300000</v>
      </c>
      <c r="F22" s="3">
        <v>1328592</v>
      </c>
      <c r="G22" s="3">
        <f t="shared" si="1"/>
        <v>39631.429362814168</v>
      </c>
      <c r="H22" s="3">
        <f t="shared" si="2"/>
        <v>39589.23732793815</v>
      </c>
      <c r="I22" s="3">
        <f t="shared" si="3"/>
        <v>49910.205691438758</v>
      </c>
      <c r="J22" s="3"/>
      <c r="K22" s="3"/>
      <c r="L22" s="3"/>
      <c r="M22" s="3"/>
      <c r="N22" s="3"/>
      <c r="O22" s="3"/>
    </row>
    <row r="23" spans="1:15" x14ac:dyDescent="0.25">
      <c r="A23" s="1" t="s">
        <v>44</v>
      </c>
      <c r="B23" s="1" t="s">
        <v>45</v>
      </c>
      <c r="C23" s="3">
        <f t="array" ref="C23">INDEX('BEA - GDP'!$E$7:$E$4738,MATCH($B23,IF('BEA - GDP'!$D$7:$D$4738="All industry total",'BEA - GDP'!$B$7:$B$4738),0))*1000000</f>
        <v>330593000000</v>
      </c>
      <c r="D23" s="3">
        <f>INDEX('BEA - Personal Income'!$C$6:$C$65,MATCH($B23,'BEA - Personal Income'!$B$6:$B$65,0))*1000</f>
        <v>312724325000</v>
      </c>
      <c r="E23" s="3">
        <f>INDEX('[2]table 2015'!$N$5:$N$57,MATCH($B23,'[2]table 2015'!$A$5:$A$57,0))*1000000000</f>
        <v>460343800000</v>
      </c>
      <c r="F23" s="3">
        <v>5891819</v>
      </c>
      <c r="G23" s="3">
        <f t="shared" si="1"/>
        <v>56110.515275503203</v>
      </c>
      <c r="H23" s="3">
        <f t="shared" si="2"/>
        <v>53077.720989052788</v>
      </c>
      <c r="I23" s="3">
        <f t="shared" si="3"/>
        <v>78132.712495071552</v>
      </c>
      <c r="J23" s="3"/>
      <c r="K23" s="3"/>
      <c r="L23" s="3"/>
      <c r="M23" s="3"/>
      <c r="N23" s="3"/>
      <c r="O23" s="3"/>
    </row>
    <row r="24" spans="1:15" x14ac:dyDescent="0.25">
      <c r="A24" s="1" t="s">
        <v>46</v>
      </c>
      <c r="B24" s="1" t="s">
        <v>47</v>
      </c>
      <c r="C24" s="3">
        <f t="array" ref="C24">INDEX('BEA - GDP'!$E$7:$E$4738,MATCH($B24,IF('BEA - GDP'!$D$7:$D$4738="All industry total",'BEA - GDP'!$B$7:$B$4738),0))*1000000</f>
        <v>429841000000</v>
      </c>
      <c r="D24" s="3">
        <f>INDEX('BEA - Personal Income'!$C$6:$C$65,MATCH($B24,'BEA - Personal Income'!$B$6:$B$65,0))*1000</f>
        <v>377728405000</v>
      </c>
      <c r="E24" s="3">
        <f>INDEX('[2]table 2015'!$N$5:$N$57,MATCH($B24,'[2]table 2015'!$A$5:$A$57,0))*1000000000</f>
        <v>575149000000</v>
      </c>
      <c r="F24" s="3">
        <v>6655829</v>
      </c>
      <c r="G24" s="3">
        <f t="shared" si="1"/>
        <v>64581.136324265542</v>
      </c>
      <c r="H24" s="3">
        <f t="shared" si="2"/>
        <v>56751.518856629278</v>
      </c>
      <c r="I24" s="3">
        <f t="shared" si="3"/>
        <v>86412.827012232432</v>
      </c>
      <c r="J24" s="3"/>
      <c r="K24" s="3"/>
      <c r="L24" s="3"/>
      <c r="M24" s="3"/>
      <c r="N24" s="3"/>
      <c r="O24" s="3"/>
    </row>
    <row r="25" spans="1:15" x14ac:dyDescent="0.25">
      <c r="A25" s="1" t="s">
        <v>48</v>
      </c>
      <c r="B25" s="1" t="s">
        <v>49</v>
      </c>
      <c r="C25" s="3">
        <f t="array" ref="C25">INDEX('BEA - GDP'!$E$7:$E$4738,MATCH($B25,IF('BEA - GDP'!$D$7:$D$4738="All industry total",'BEA - GDP'!$B$7:$B$4738),0))*1000000</f>
        <v>414055000000</v>
      </c>
      <c r="D25" s="3">
        <f>INDEX('BEA - Personal Income'!$C$6:$C$65,MATCH($B25,'BEA - Personal Income'!$B$6:$B$65,0))*1000</f>
        <v>382064571000</v>
      </c>
      <c r="E25" s="3">
        <f>INDEX('[2]table 2015'!$N$5:$N$57,MATCH($B25,'[2]table 2015'!$A$5:$A$57,0))*1000000000</f>
        <v>534704300000</v>
      </c>
      <c r="F25" s="3">
        <v>9884781</v>
      </c>
      <c r="G25" s="3">
        <f t="shared" si="1"/>
        <v>41888.130854897041</v>
      </c>
      <c r="H25" s="3">
        <f t="shared" si="2"/>
        <v>38651.799265962494</v>
      </c>
      <c r="I25" s="3">
        <f t="shared" si="3"/>
        <v>54093.692111135293</v>
      </c>
      <c r="J25" s="3"/>
      <c r="K25" s="3"/>
      <c r="L25" s="3"/>
      <c r="M25" s="3"/>
      <c r="N25" s="3"/>
      <c r="O25" s="3"/>
    </row>
    <row r="26" spans="1:15" x14ac:dyDescent="0.25">
      <c r="A26" s="1" t="s">
        <v>50</v>
      </c>
      <c r="B26" s="1" t="s">
        <v>51</v>
      </c>
      <c r="C26" s="3">
        <f t="array" ref="C26">INDEX('BEA - GDP'!$E$7:$E$4738,MATCH($B26,IF('BEA - GDP'!$D$7:$D$4738="All industry total",'BEA - GDP'!$B$7:$B$4738),0))*1000000</f>
        <v>294729000000</v>
      </c>
      <c r="D26" s="3">
        <f>INDEX('BEA - Personal Income'!$C$6:$C$65,MATCH($B26,'BEA - Personal Income'!$B$6:$B$65,0))*1000</f>
        <v>254467614000</v>
      </c>
      <c r="E26" s="3">
        <f>INDEX('[2]table 2015'!$N$5:$N$57,MATCH($B26,'[2]table 2015'!$A$5:$A$57,0))*1000000000</f>
        <v>384099900000</v>
      </c>
      <c r="F26" s="3">
        <v>5380615</v>
      </c>
      <c r="G26" s="3">
        <f t="shared" si="1"/>
        <v>54776.080429467635</v>
      </c>
      <c r="H26" s="3">
        <f t="shared" si="2"/>
        <v>47293.406794576455</v>
      </c>
      <c r="I26" s="3">
        <f t="shared" si="3"/>
        <v>71385.873176207548</v>
      </c>
      <c r="J26" s="3"/>
      <c r="K26" s="3"/>
      <c r="L26" s="3"/>
      <c r="M26" s="3"/>
      <c r="N26" s="3"/>
      <c r="O26" s="3"/>
    </row>
    <row r="27" spans="1:15" x14ac:dyDescent="0.25">
      <c r="A27" s="1" t="s">
        <v>52</v>
      </c>
      <c r="B27" s="1" t="s">
        <v>53</v>
      </c>
      <c r="C27" s="3">
        <f t="array" ref="C27">INDEX('BEA - GDP'!$E$7:$E$4738,MATCH($B27,IF('BEA - GDP'!$D$7:$D$4738="All industry total",'BEA - GDP'!$B$7:$B$4738),0))*1000000</f>
        <v>101642000000</v>
      </c>
      <c r="D27" s="3">
        <f>INDEX('BEA - Personal Income'!$C$6:$C$65,MATCH($B27,'BEA - Personal Income'!$B$6:$B$65,0))*1000</f>
        <v>98920649000</v>
      </c>
      <c r="E27" s="3">
        <f>INDEX('[2]table 2015'!$N$5:$N$57,MATCH($B27,'[2]table 2015'!$A$5:$A$57,0))*1000000000</f>
        <v>133231500000.00002</v>
      </c>
      <c r="F27" s="3">
        <v>2986137</v>
      </c>
      <c r="G27" s="3">
        <f t="shared" si="1"/>
        <v>34037.956061627447</v>
      </c>
      <c r="H27" s="3">
        <f t="shared" si="2"/>
        <v>33126.627813794206</v>
      </c>
      <c r="I27" s="3">
        <f t="shared" si="3"/>
        <v>44616.673648931719</v>
      </c>
      <c r="J27" s="3"/>
      <c r="K27" s="3"/>
      <c r="L27" s="3"/>
      <c r="M27" s="3"/>
      <c r="N27" s="3"/>
      <c r="O27" s="3"/>
    </row>
    <row r="28" spans="1:15" x14ac:dyDescent="0.25">
      <c r="A28" s="1" t="s">
        <v>54</v>
      </c>
      <c r="B28" s="1" t="s">
        <v>55</v>
      </c>
      <c r="C28" s="3">
        <f t="array" ref="C28">INDEX('BEA - GDP'!$E$7:$E$4738,MATCH($B28,IF('BEA - GDP'!$D$7:$D$4738="All industry total",'BEA - GDP'!$B$7:$B$4738),0))*1000000</f>
        <v>265505000000</v>
      </c>
      <c r="D28" s="3">
        <f>INDEX('BEA - Personal Income'!$C$6:$C$65,MATCH($B28,'BEA - Personal Income'!$B$6:$B$65,0))*1000</f>
        <v>240440942000</v>
      </c>
      <c r="E28" s="3">
        <f>INDEX('[2]table 2015'!$N$5:$N$57,MATCH($B28,'[2]table 2015'!$A$5:$A$57,0))*1000000000</f>
        <v>345302700000</v>
      </c>
      <c r="F28" s="3">
        <v>6025281</v>
      </c>
      <c r="G28" s="3">
        <f t="shared" si="1"/>
        <v>44065.164761610285</v>
      </c>
      <c r="H28" s="3">
        <f t="shared" si="2"/>
        <v>39905.34914471209</v>
      </c>
      <c r="I28" s="3">
        <f t="shared" si="3"/>
        <v>57308.978618590569</v>
      </c>
      <c r="J28" s="3"/>
      <c r="K28" s="3"/>
      <c r="L28" s="3"/>
      <c r="M28" s="3"/>
      <c r="N28" s="3"/>
      <c r="O28" s="3"/>
    </row>
    <row r="29" spans="1:15" x14ac:dyDescent="0.25">
      <c r="A29" s="1" t="s">
        <v>56</v>
      </c>
      <c r="B29" s="1" t="s">
        <v>57</v>
      </c>
      <c r="C29" s="3">
        <f t="array" ref="C29">INDEX('BEA - GDP'!$E$7:$E$4738,MATCH($B29,IF('BEA - GDP'!$D$7:$D$4738="All industry total",'BEA - GDP'!$B$7:$B$4738),0))*1000000</f>
        <v>41499000000</v>
      </c>
      <c r="D29" s="3">
        <f>INDEX('BEA - Personal Income'!$C$6:$C$65,MATCH($B29,'BEA - Personal Income'!$B$6:$B$65,0))*1000</f>
        <v>39303801000</v>
      </c>
      <c r="E29" s="3">
        <f>INDEX('[2]table 2015'!$N$5:$N$57,MATCH($B29,'[2]table 2015'!$A$5:$A$57,0))*1000000000</f>
        <v>50004840000</v>
      </c>
      <c r="F29" s="3">
        <v>1005163</v>
      </c>
      <c r="G29" s="3">
        <f t="shared" si="1"/>
        <v>41285.841201874719</v>
      </c>
      <c r="H29" s="3">
        <f t="shared" si="2"/>
        <v>39101.917798406823</v>
      </c>
      <c r="I29" s="3">
        <f t="shared" si="3"/>
        <v>49747.991121837949</v>
      </c>
      <c r="J29" s="3"/>
      <c r="K29" s="3"/>
      <c r="L29" s="3"/>
      <c r="M29" s="3"/>
      <c r="N29" s="3"/>
      <c r="O29" s="3"/>
    </row>
    <row r="30" spans="1:15" x14ac:dyDescent="0.25">
      <c r="A30" s="1" t="s">
        <v>58</v>
      </c>
      <c r="B30" s="1" t="s">
        <v>59</v>
      </c>
      <c r="C30" s="3">
        <f t="array" ref="C30">INDEX('BEA - GDP'!$E$7:$E$4738,MATCH($B30,IF('BEA - GDP'!$D$7:$D$4738="All industry total",'BEA - GDP'!$B$7:$B$4738),0))*1000000</f>
        <v>102617000000</v>
      </c>
      <c r="D30" s="3">
        <f>INDEX('BEA - Personal Income'!$C$6:$C$65,MATCH($B30,'BEA - Personal Income'!$B$6:$B$65,0))*1000</f>
        <v>84569159000</v>
      </c>
      <c r="E30" s="3">
        <f>INDEX('[2]table 2015'!$N$5:$N$57,MATCH($B30,'[2]table 2015'!$A$5:$A$57,0))*1000000000</f>
        <v>123976200000</v>
      </c>
      <c r="F30" s="3">
        <v>1855487</v>
      </c>
      <c r="G30" s="3">
        <f t="shared" si="1"/>
        <v>55304.618140682207</v>
      </c>
      <c r="H30" s="3">
        <f t="shared" si="2"/>
        <v>45577.877398224831</v>
      </c>
      <c r="I30" s="3">
        <f t="shared" si="3"/>
        <v>66815.989548835423</v>
      </c>
      <c r="J30" s="3"/>
      <c r="K30" s="3"/>
      <c r="L30" s="3"/>
      <c r="M30" s="3"/>
      <c r="N30" s="3"/>
      <c r="O30" s="3"/>
    </row>
    <row r="31" spans="1:15" x14ac:dyDescent="0.25">
      <c r="A31" s="1" t="s">
        <v>60</v>
      </c>
      <c r="B31" s="1" t="s">
        <v>61</v>
      </c>
      <c r="C31" s="3">
        <f t="array" ref="C31">INDEX('BEA - GDP'!$E$7:$E$4738,MATCH($B31,IF('BEA - GDP'!$D$7:$D$4738="All industry total",'BEA - GDP'!$B$7:$B$4738),0))*1000000</f>
        <v>125537000000</v>
      </c>
      <c r="D31" s="3">
        <f>INDEX('BEA - Personal Income'!$C$6:$C$65,MATCH($B31,'BEA - Personal Income'!$B$6:$B$65,0))*1000</f>
        <v>108656566000</v>
      </c>
      <c r="E31" s="3">
        <f>INDEX('[2]table 2015'!$N$5:$N$57,MATCH($B31,'[2]table 2015'!$A$5:$A$57,0))*1000000000</f>
        <v>147251300000</v>
      </c>
      <c r="F31" s="3">
        <v>2755245</v>
      </c>
      <c r="G31" s="3">
        <f t="shared" si="1"/>
        <v>45562.917272329687</v>
      </c>
      <c r="H31" s="3">
        <f t="shared" si="2"/>
        <v>39436.262836880203</v>
      </c>
      <c r="I31" s="3">
        <f t="shared" si="3"/>
        <v>53443.994998629889</v>
      </c>
      <c r="J31" s="3"/>
      <c r="K31" s="3"/>
      <c r="L31" s="3"/>
      <c r="M31" s="3"/>
      <c r="N31" s="3"/>
      <c r="O31" s="3"/>
    </row>
    <row r="32" spans="1:15" x14ac:dyDescent="0.25">
      <c r="A32" s="1" t="s">
        <v>62</v>
      </c>
      <c r="B32" s="1" t="s">
        <v>63</v>
      </c>
      <c r="C32" s="3">
        <f t="array" ref="C32">INDEX('BEA - GDP'!$E$7:$E$4738,MATCH($B32,IF('BEA - GDP'!$D$7:$D$4738="All industry total",'BEA - GDP'!$B$7:$B$4738),0))*1000000</f>
        <v>66427000000</v>
      </c>
      <c r="D32" s="3">
        <f>INDEX('BEA - Personal Income'!$C$6:$C$65,MATCH($B32,'BEA - Personal Income'!$B$6:$B$65,0))*1000</f>
        <v>66786803000</v>
      </c>
      <c r="E32" s="3">
        <f>INDEX('[2]table 2015'!$N$5:$N$57,MATCH($B32,'[2]table 2015'!$A$5:$A$57,0))*1000000000</f>
        <v>91071240000</v>
      </c>
      <c r="F32" s="3">
        <v>1321297</v>
      </c>
      <c r="G32" s="3">
        <f t="shared" si="1"/>
        <v>50274.086749610418</v>
      </c>
      <c r="H32" s="3">
        <f t="shared" si="2"/>
        <v>50546.397214252356</v>
      </c>
      <c r="I32" s="3">
        <f t="shared" si="3"/>
        <v>68925.638974431946</v>
      </c>
      <c r="J32" s="3"/>
      <c r="K32" s="3"/>
      <c r="L32" s="3"/>
      <c r="M32" s="3"/>
      <c r="N32" s="3"/>
      <c r="O32" s="3"/>
    </row>
    <row r="33" spans="1:15" x14ac:dyDescent="0.25">
      <c r="A33" s="1" t="s">
        <v>64</v>
      </c>
      <c r="B33" s="1" t="s">
        <v>65</v>
      </c>
      <c r="C33" s="3">
        <f t="array" ref="C33">INDEX('BEA - GDP'!$E$7:$E$4738,MATCH($B33,IF('BEA - GDP'!$D$7:$D$4738="All industry total",'BEA - GDP'!$B$7:$B$4738),0))*1000000</f>
        <v>522248000000</v>
      </c>
      <c r="D33" s="3">
        <f>INDEX('BEA - Personal Income'!$C$6:$C$65,MATCH($B33,'BEA - Personal Income'!$B$6:$B$65,0))*1000</f>
        <v>489437288000</v>
      </c>
      <c r="E33" s="3">
        <f>INDEX('[2]table 2015'!$N$5:$N$57,MATCH($B33,'[2]table 2015'!$A$5:$A$57,0))*1000000000</f>
        <v>740857700000</v>
      </c>
      <c r="F33" s="3">
        <v>8876000</v>
      </c>
      <c r="G33" s="3">
        <f t="shared" si="1"/>
        <v>58838.215412347905</v>
      </c>
      <c r="H33" s="3">
        <f t="shared" si="2"/>
        <v>55141.650292924744</v>
      </c>
      <c r="I33" s="3">
        <f t="shared" si="3"/>
        <v>83467.519152771521</v>
      </c>
      <c r="J33" s="3"/>
      <c r="K33" s="3"/>
      <c r="L33" s="3"/>
      <c r="M33" s="3"/>
      <c r="N33" s="3"/>
      <c r="O33" s="3"/>
    </row>
    <row r="34" spans="1:15" x14ac:dyDescent="0.25">
      <c r="A34" s="1" t="s">
        <v>66</v>
      </c>
      <c r="B34" s="1" t="s">
        <v>67</v>
      </c>
      <c r="C34" s="3">
        <f t="array" ref="C34">INDEX('BEA - GDP'!$E$7:$E$4738,MATCH($B34,IF('BEA - GDP'!$D$7:$D$4738="All industry total",'BEA - GDP'!$B$7:$B$4738),0))*1000000</f>
        <v>87747000000</v>
      </c>
      <c r="D34" s="3">
        <f>INDEX('BEA - Personal Income'!$C$6:$C$65,MATCH($B34,'BEA - Personal Income'!$B$6:$B$65,0))*1000</f>
        <v>74180920000</v>
      </c>
      <c r="E34" s="3">
        <f>INDEX('[2]table 2015'!$N$5:$N$57,MATCH($B34,'[2]table 2015'!$A$5:$A$57,0))*1000000000</f>
        <v>101717000000</v>
      </c>
      <c r="F34" s="3">
        <v>2084594</v>
      </c>
      <c r="G34" s="3">
        <f t="shared" si="1"/>
        <v>42093.088630208091</v>
      </c>
      <c r="H34" s="3">
        <f t="shared" si="2"/>
        <v>35585.308218290949</v>
      </c>
      <c r="I34" s="3">
        <f t="shared" si="3"/>
        <v>48794.63339144217</v>
      </c>
      <c r="J34" s="3"/>
      <c r="K34" s="3"/>
      <c r="L34" s="3"/>
      <c r="M34" s="3"/>
      <c r="N34" s="3"/>
      <c r="O34" s="3"/>
    </row>
    <row r="35" spans="1:15" x14ac:dyDescent="0.25">
      <c r="A35" s="1" t="s">
        <v>68</v>
      </c>
      <c r="B35" s="1" t="s">
        <v>69</v>
      </c>
      <c r="C35" s="3">
        <f t="array" ref="C35">INDEX('BEA - GDP'!$E$7:$E$4738,MATCH($B35,IF('BEA - GDP'!$D$7:$D$4738="All industry total",'BEA - GDP'!$B$7:$B$4738),0))*1000000</f>
        <v>1299460000000</v>
      </c>
      <c r="D35" s="3">
        <f>INDEX('BEA - Personal Income'!$C$6:$C$65,MATCH($B35,'BEA - Personal Income'!$B$6:$B$65,0))*1000</f>
        <v>1050369055000</v>
      </c>
      <c r="E35" s="3">
        <f>INDEX('[2]table 2015'!$N$5:$N$57,MATCH($B35,'[2]table 2015'!$A$5:$A$57,0))*1000000000</f>
        <v>1694848000000</v>
      </c>
      <c r="F35" s="3">
        <v>19607140</v>
      </c>
      <c r="G35" s="3">
        <f t="shared" si="1"/>
        <v>66274.836615641034</v>
      </c>
      <c r="H35" s="3">
        <f t="shared" si="2"/>
        <v>53570.742851838666</v>
      </c>
      <c r="I35" s="3">
        <f t="shared" si="3"/>
        <v>86440.347750870351</v>
      </c>
      <c r="J35" s="3"/>
      <c r="K35" s="3"/>
      <c r="L35" s="3"/>
      <c r="M35" s="3"/>
      <c r="N35" s="3"/>
      <c r="O35" s="3"/>
    </row>
    <row r="36" spans="1:15" x14ac:dyDescent="0.25">
      <c r="A36" s="1" t="s">
        <v>70</v>
      </c>
      <c r="B36" s="1" t="s">
        <v>71</v>
      </c>
      <c r="C36" s="3">
        <f t="array" ref="C36">INDEX('BEA - GDP'!$E$7:$E$4738,MATCH($B36,IF('BEA - GDP'!$D$7:$D$4738="All industry total",'BEA - GDP'!$B$7:$B$4738),0))*1000000</f>
        <v>443670000000</v>
      </c>
      <c r="D36" s="3">
        <f>INDEX('BEA - Personal Income'!$C$6:$C$65,MATCH($B36,'BEA - Personal Income'!$B$6:$B$65,0))*1000</f>
        <v>376817437000</v>
      </c>
      <c r="E36" s="3">
        <f>INDEX('[2]table 2015'!$N$5:$N$57,MATCH($B36,'[2]table 2015'!$A$5:$A$57,0))*1000000000</f>
        <v>540969799999.99994</v>
      </c>
      <c r="F36" s="3">
        <v>9748181</v>
      </c>
      <c r="G36" s="3">
        <f t="shared" si="1"/>
        <v>45513.106496483808</v>
      </c>
      <c r="H36" s="3">
        <f t="shared" si="2"/>
        <v>38655.153920510915</v>
      </c>
      <c r="I36" s="3">
        <f t="shared" si="3"/>
        <v>55494.435320804972</v>
      </c>
      <c r="J36" s="3"/>
      <c r="K36" s="3"/>
      <c r="L36" s="3"/>
      <c r="M36" s="3"/>
      <c r="N36" s="3"/>
      <c r="O36" s="3"/>
    </row>
    <row r="37" spans="1:15" x14ac:dyDescent="0.25">
      <c r="A37" s="1" t="s">
        <v>72</v>
      </c>
      <c r="B37" s="1" t="s">
        <v>73</v>
      </c>
      <c r="C37" s="3">
        <f t="array" ref="C37">INDEX('BEA - GDP'!$E$7:$E$4738,MATCH($B37,IF('BEA - GDP'!$D$7:$D$4738="All industry total",'BEA - GDP'!$B$7:$B$4738),0))*1000000</f>
        <v>49769000000</v>
      </c>
      <c r="D37" s="3">
        <f>INDEX('BEA - Personal Income'!$C$6:$C$65,MATCH($B37,'BEA - Personal Income'!$B$6:$B$65,0))*1000</f>
        <v>38866125000</v>
      </c>
      <c r="E37" s="3">
        <f>INDEX('[2]table 2015'!$N$5:$N$57,MATCH($B37,'[2]table 2015'!$A$5:$A$57,0))*1000000000</f>
        <v>56986520000</v>
      </c>
      <c r="F37" s="3">
        <v>701705</v>
      </c>
      <c r="G37" s="3">
        <f t="shared" si="1"/>
        <v>70925.816404329453</v>
      </c>
      <c r="H37" s="3">
        <f t="shared" si="2"/>
        <v>55388.126064371783</v>
      </c>
      <c r="I37" s="3">
        <f t="shared" si="3"/>
        <v>81211.506259753034</v>
      </c>
      <c r="J37" s="3"/>
      <c r="K37" s="3"/>
      <c r="L37" s="3"/>
      <c r="M37" s="3"/>
      <c r="N37" s="3"/>
      <c r="O37" s="3"/>
    </row>
    <row r="38" spans="1:15" x14ac:dyDescent="0.25">
      <c r="A38" s="1" t="s">
        <v>74</v>
      </c>
      <c r="B38" s="1" t="s">
        <v>75</v>
      </c>
      <c r="C38" s="3">
        <f t="array" ref="C38">INDEX('BEA - GDP'!$E$7:$E$4738,MATCH($B38,IF('BEA - GDP'!$D$7:$D$4738="All industry total",'BEA - GDP'!$B$7:$B$4738),0))*1000000</f>
        <v>544888000000</v>
      </c>
      <c r="D38" s="3">
        <f>INDEX('BEA - Personal Income'!$C$6:$C$65,MATCH($B38,'BEA - Personal Income'!$B$6:$B$65,0))*1000</f>
        <v>465838605000</v>
      </c>
      <c r="E38" s="3">
        <f>INDEX('[2]table 2015'!$N$5:$N$57,MATCH($B38,'[2]table 2015'!$A$5:$A$57,0))*1000000000</f>
        <v>680670000000</v>
      </c>
      <c r="F38" s="3">
        <v>11550901</v>
      </c>
      <c r="G38" s="3">
        <f t="shared" si="1"/>
        <v>47172.770331942069</v>
      </c>
      <c r="H38" s="3">
        <f t="shared" si="2"/>
        <v>40329.20072641952</v>
      </c>
      <c r="I38" s="3">
        <f t="shared" si="3"/>
        <v>58927.870648358949</v>
      </c>
      <c r="J38" s="3"/>
      <c r="K38" s="3"/>
      <c r="L38" s="3"/>
      <c r="M38" s="3"/>
      <c r="N38" s="3"/>
      <c r="O38" s="3"/>
    </row>
    <row r="39" spans="1:15" x14ac:dyDescent="0.25">
      <c r="A39" s="1" t="s">
        <v>76</v>
      </c>
      <c r="B39" s="1" t="s">
        <v>77</v>
      </c>
      <c r="C39" s="3">
        <f t="array" ref="C39">INDEX('BEA - GDP'!$E$7:$E$4738,MATCH($B39,IF('BEA - GDP'!$D$7:$D$4738="All industry total",'BEA - GDP'!$B$7:$B$4738),0))*1000000</f>
        <v>169638000000</v>
      </c>
      <c r="D39" s="3">
        <f>INDEX('BEA - Personal Income'!$C$6:$C$65,MATCH($B39,'BEA - Personal Income'!$B$6:$B$65,0))*1000</f>
        <v>158595958000</v>
      </c>
      <c r="E39" s="3">
        <f>INDEX('[2]table 2015'!$N$5:$N$57,MATCH($B39,'[2]table 2015'!$A$5:$A$57,0))*1000000000</f>
        <v>210374900000</v>
      </c>
      <c r="F39" s="3">
        <v>3817059</v>
      </c>
      <c r="G39" s="3">
        <f t="shared" si="1"/>
        <v>44442.06914276148</v>
      </c>
      <c r="H39" s="3">
        <f t="shared" si="2"/>
        <v>41549.255067841499</v>
      </c>
      <c r="I39" s="3">
        <f t="shared" si="3"/>
        <v>55114.39566430595</v>
      </c>
      <c r="J39" s="3"/>
      <c r="K39" s="3"/>
      <c r="L39" s="3"/>
      <c r="M39" s="3"/>
      <c r="N39" s="3"/>
      <c r="O39" s="3"/>
    </row>
    <row r="40" spans="1:15" x14ac:dyDescent="0.25">
      <c r="A40" s="1" t="s">
        <v>78</v>
      </c>
      <c r="B40" s="1" t="s">
        <v>79</v>
      </c>
      <c r="C40" s="3">
        <f t="array" ref="C40">INDEX('BEA - GDP'!$E$7:$E$4738,MATCH($B40,IF('BEA - GDP'!$D$7:$D$4738="All industry total",'BEA - GDP'!$B$7:$B$4738),0))*1000000</f>
        <v>203836000000</v>
      </c>
      <c r="D40" s="3">
        <f>INDEX('BEA - Personal Income'!$C$6:$C$65,MATCH($B40,'BEA - Personal Income'!$B$6:$B$65,0))*1000</f>
        <v>152371092000</v>
      </c>
      <c r="E40" s="3">
        <f>INDEX('[2]table 2015'!$N$5:$N$57,MATCH($B40,'[2]table 2015'!$A$5:$A$57,0))*1000000000</f>
        <v>243870300000</v>
      </c>
      <c r="F40" s="3">
        <v>3898684</v>
      </c>
      <c r="G40" s="3">
        <f t="shared" si="1"/>
        <v>52283.28328225627</v>
      </c>
      <c r="H40" s="3">
        <f t="shared" si="2"/>
        <v>39082.698674732295</v>
      </c>
      <c r="I40" s="3">
        <f t="shared" si="3"/>
        <v>62551.953428387627</v>
      </c>
      <c r="J40" s="3"/>
      <c r="K40" s="3"/>
      <c r="L40" s="3"/>
      <c r="M40" s="3"/>
      <c r="N40" s="3"/>
      <c r="O40" s="3"/>
    </row>
    <row r="41" spans="1:15" x14ac:dyDescent="0.25">
      <c r="A41" s="1" t="s">
        <v>80</v>
      </c>
      <c r="B41" s="1" t="s">
        <v>81</v>
      </c>
      <c r="C41" s="3">
        <f t="array" ref="C41">INDEX('BEA - GDP'!$E$7:$E$4738,MATCH($B41,IF('BEA - GDP'!$D$7:$D$4738="All industry total",'BEA - GDP'!$B$7:$B$4738),0))*1000000</f>
        <v>621398000000</v>
      </c>
      <c r="D41" s="3">
        <f>INDEX('BEA - Personal Income'!$C$6:$C$65,MATCH($B41,'BEA - Personal Income'!$B$6:$B$65,0))*1000</f>
        <v>584630441000</v>
      </c>
      <c r="E41" s="3">
        <f>INDEX('[2]table 2015'!$N$5:$N$57,MATCH($B41,'[2]table 2015'!$A$5:$A$57,0))*1000000000</f>
        <v>806052900000</v>
      </c>
      <c r="F41" s="3">
        <v>12770043</v>
      </c>
      <c r="G41" s="3">
        <f t="shared" si="1"/>
        <v>48660.603570403015</v>
      </c>
      <c r="H41" s="3">
        <f t="shared" si="2"/>
        <v>45781.399561458013</v>
      </c>
      <c r="I41" s="3">
        <f t="shared" si="3"/>
        <v>63120.609695676045</v>
      </c>
      <c r="J41" s="3"/>
      <c r="K41" s="3"/>
      <c r="L41" s="3"/>
      <c r="M41" s="3"/>
      <c r="N41" s="3"/>
      <c r="O41" s="3"/>
    </row>
    <row r="42" spans="1:15" x14ac:dyDescent="0.25">
      <c r="A42" s="1" t="s">
        <v>82</v>
      </c>
      <c r="B42" s="1" t="s">
        <v>83</v>
      </c>
      <c r="C42" s="3">
        <f t="array" ref="C42">INDEX('BEA - GDP'!$E$7:$E$4738,MATCH($B42,IF('BEA - GDP'!$D$7:$D$4738="All industry total",'BEA - GDP'!$B$7:$B$4738),0))*1000000</f>
        <v>51403000000</v>
      </c>
      <c r="D42" s="3">
        <f>INDEX('BEA - Personal Income'!$C$6:$C$65,MATCH($B42,'BEA - Personal Income'!$B$6:$B$65,0))*1000</f>
        <v>48509355000</v>
      </c>
      <c r="E42" s="3">
        <f>INDEX('[2]table 2015'!$N$5:$N$57,MATCH($B42,'[2]table 2015'!$A$5:$A$57,0))*1000000000</f>
        <v>68835050000</v>
      </c>
      <c r="F42" s="3">
        <v>1052637</v>
      </c>
      <c r="G42" s="3">
        <f t="shared" si="1"/>
        <v>48832.598512117664</v>
      </c>
      <c r="H42" s="3">
        <f t="shared" si="2"/>
        <v>46083.649919202915</v>
      </c>
      <c r="I42" s="3">
        <f t="shared" si="3"/>
        <v>65392.960726252262</v>
      </c>
      <c r="J42" s="3"/>
      <c r="K42" s="3"/>
      <c r="L42" s="3"/>
      <c r="M42" s="3"/>
      <c r="N42" s="3"/>
      <c r="O42" s="3"/>
    </row>
    <row r="43" spans="1:15" x14ac:dyDescent="0.25">
      <c r="A43" s="1" t="s">
        <v>84</v>
      </c>
      <c r="B43" s="1" t="s">
        <v>85</v>
      </c>
      <c r="C43" s="3">
        <f t="array" ref="C43">INDEX('BEA - GDP'!$E$7:$E$4738,MATCH($B43,IF('BEA - GDP'!$D$7:$D$4738="All industry total",'BEA - GDP'!$B$7:$B$4738),0))*1000000</f>
        <v>175687000000</v>
      </c>
      <c r="D43" s="3">
        <f>INDEX('BEA - Personal Income'!$C$6:$C$65,MATCH($B43,'BEA - Personal Income'!$B$6:$B$65,0))*1000</f>
        <v>167468162000</v>
      </c>
      <c r="E43" s="3">
        <f>INDEX('[2]table 2015'!$N$5:$N$57,MATCH($B43,'[2]table 2015'!$A$5:$A$57,0))*1000000000</f>
        <v>223437900000</v>
      </c>
      <c r="F43" s="3">
        <v>4722621</v>
      </c>
      <c r="G43" s="3">
        <f t="shared" si="1"/>
        <v>37201.164353438486</v>
      </c>
      <c r="H43" s="3">
        <f t="shared" si="2"/>
        <v>35460.851505975181</v>
      </c>
      <c r="I43" s="3">
        <f t="shared" si="3"/>
        <v>47312.265794777944</v>
      </c>
      <c r="J43" s="3"/>
      <c r="K43" s="3"/>
      <c r="L43" s="3"/>
      <c r="M43" s="3"/>
      <c r="N43" s="3"/>
      <c r="O43" s="3"/>
    </row>
    <row r="44" spans="1:15" x14ac:dyDescent="0.25">
      <c r="A44" s="1" t="s">
        <v>86</v>
      </c>
      <c r="B44" s="1" t="s">
        <v>87</v>
      </c>
      <c r="C44" s="3">
        <f t="array" ref="C44">INDEX('BEA - GDP'!$E$7:$E$4738,MATCH($B44,IF('BEA - GDP'!$D$7:$D$4738="All industry total",'BEA - GDP'!$B$7:$B$4738),0))*1000000</f>
        <v>43291000000</v>
      </c>
      <c r="D44" s="3">
        <f>INDEX('BEA - Personal Income'!$C$6:$C$65,MATCH($B44,'BEA - Personal Income'!$B$6:$B$65,0))*1000</f>
        <v>37378789000</v>
      </c>
      <c r="E44" s="3">
        <f>INDEX('[2]table 2015'!$N$5:$N$57,MATCH($B44,'[2]table 2015'!$A$5:$A$57,0))*1000000000</f>
        <v>53542890000</v>
      </c>
      <c r="F44" s="3">
        <v>834504</v>
      </c>
      <c r="G44" s="3">
        <f t="shared" si="1"/>
        <v>51876.324139848344</v>
      </c>
      <c r="H44" s="3">
        <f t="shared" si="2"/>
        <v>44791.623527268894</v>
      </c>
      <c r="I44" s="3">
        <f t="shared" si="3"/>
        <v>64161.334157775156</v>
      </c>
      <c r="J44" s="3"/>
      <c r="K44" s="3"/>
      <c r="L44" s="3"/>
      <c r="M44" s="3"/>
      <c r="N44" s="3"/>
      <c r="O44" s="3"/>
    </row>
    <row r="45" spans="1:15" x14ac:dyDescent="0.25">
      <c r="A45" s="1" t="s">
        <v>88</v>
      </c>
      <c r="B45" s="1" t="s">
        <v>89</v>
      </c>
      <c r="C45" s="3">
        <f t="array" ref="C45">INDEX('BEA - GDP'!$E$7:$E$4738,MATCH($B45,IF('BEA - GDP'!$D$7:$D$4738="All industry total",'BEA - GDP'!$B$7:$B$4738),0))*1000000</f>
        <v>279645000000</v>
      </c>
      <c r="D45" s="3">
        <f>INDEX('BEA - Personal Income'!$C$6:$C$65,MATCH($B45,'BEA - Personal Income'!$B$6:$B$65,0))*1000</f>
        <v>252635759000</v>
      </c>
      <c r="E45" s="3">
        <f>INDEX('[2]table 2015'!$N$5:$N$57,MATCH($B45,'[2]table 2015'!$A$5:$A$57,0))*1000000000</f>
        <v>344105100000</v>
      </c>
      <c r="F45" s="3">
        <v>6455177</v>
      </c>
      <c r="G45" s="3">
        <f t="shared" si="1"/>
        <v>43321.042939643638</v>
      </c>
      <c r="H45" s="3">
        <f t="shared" si="2"/>
        <v>39136.922039473124</v>
      </c>
      <c r="I45" s="3">
        <f t="shared" si="3"/>
        <v>53306.841934775759</v>
      </c>
      <c r="J45" s="3"/>
      <c r="K45" s="3"/>
      <c r="L45" s="3"/>
      <c r="M45" s="3"/>
      <c r="N45" s="3"/>
      <c r="O45" s="3"/>
    </row>
    <row r="46" spans="1:15" x14ac:dyDescent="0.25">
      <c r="A46" s="1" t="s">
        <v>90</v>
      </c>
      <c r="B46" s="1" t="s">
        <v>91</v>
      </c>
      <c r="C46" s="3">
        <f t="array" ref="C46">INDEX('BEA - GDP'!$E$7:$E$4738,MATCH($B46,IF('BEA - GDP'!$D$7:$D$4738="All industry total",'BEA - GDP'!$B$7:$B$4738),0))*1000000</f>
        <v>1449520000000</v>
      </c>
      <c r="D46" s="3">
        <f>INDEX('BEA - Personal Income'!$C$6:$C$65,MATCH($B46,'BEA - Personal Income'!$B$6:$B$65,0))*1000</f>
        <v>1135225582000</v>
      </c>
      <c r="E46" s="3">
        <f>INDEX('[2]table 2015'!$N$5:$N$57,MATCH($B46,'[2]table 2015'!$A$5:$A$57,0))*1000000000</f>
        <v>1754927000000</v>
      </c>
      <c r="F46" s="3">
        <v>26094422</v>
      </c>
      <c r="G46" s="3">
        <f t="shared" si="1"/>
        <v>55549.036495232584</v>
      </c>
      <c r="H46" s="3">
        <f t="shared" si="2"/>
        <v>43504.530661763652</v>
      </c>
      <c r="I46" s="3">
        <f t="shared" si="3"/>
        <v>67252.955440055346</v>
      </c>
      <c r="J46" s="3"/>
      <c r="K46" s="3"/>
      <c r="L46" s="3"/>
      <c r="M46" s="3"/>
      <c r="N46" s="3"/>
      <c r="O46" s="3"/>
    </row>
    <row r="47" spans="1:15" x14ac:dyDescent="0.25">
      <c r="A47" s="1" t="s">
        <v>92</v>
      </c>
      <c r="B47" s="1" t="s">
        <v>93</v>
      </c>
      <c r="C47" s="3">
        <f t="array" ref="C47">INDEX('BEA - GDP'!$E$7:$E$4738,MATCH($B47,IF('BEA - GDP'!$D$7:$D$4738="All industry total",'BEA - GDP'!$B$7:$B$4738),0))*1000000</f>
        <v>127751000000</v>
      </c>
      <c r="D47" s="3">
        <f>INDEX('BEA - Personal Income'!$C$6:$C$65,MATCH($B47,'BEA - Personal Income'!$B$6:$B$65,0))*1000</f>
        <v>102772080000</v>
      </c>
      <c r="E47" s="3">
        <f>INDEX('[2]table 2015'!$N$5:$N$57,MATCH($B47,'[2]table 2015'!$A$5:$A$57,0))*1000000000</f>
        <v>152995800000</v>
      </c>
      <c r="F47" s="3">
        <v>2855194</v>
      </c>
      <c r="G47" s="3">
        <f t="shared" si="1"/>
        <v>44743.369452303414</v>
      </c>
      <c r="H47" s="3">
        <f t="shared" si="2"/>
        <v>35994.780039464917</v>
      </c>
      <c r="I47" s="3">
        <f t="shared" si="3"/>
        <v>53585.08038332947</v>
      </c>
      <c r="J47" s="3"/>
      <c r="K47" s="3"/>
      <c r="L47" s="3"/>
      <c r="M47" s="3"/>
      <c r="N47" s="3"/>
      <c r="O47" s="3"/>
    </row>
    <row r="48" spans="1:15" x14ac:dyDescent="0.25">
      <c r="A48" s="1" t="s">
        <v>94</v>
      </c>
      <c r="B48" s="1" t="s">
        <v>95</v>
      </c>
      <c r="C48" s="3">
        <f t="array" ref="C48">INDEX('BEA - GDP'!$E$7:$E$4738,MATCH($B48,IF('BEA - GDP'!$D$7:$D$4738="All industry total",'BEA - GDP'!$B$7:$B$4738),0))*1000000</f>
        <v>28333000000</v>
      </c>
      <c r="D48" s="3">
        <f>INDEX('BEA - Personal Income'!$C$6:$C$65,MATCH($B48,'BEA - Personal Income'!$B$6:$B$65,0))*1000</f>
        <v>27729733000</v>
      </c>
      <c r="E48" s="3">
        <f>INDEX('[2]table 2015'!$N$5:$N$57,MATCH($B48,'[2]table 2015'!$A$5:$A$57,0))*1000000000</f>
        <v>35495270000</v>
      </c>
      <c r="F48" s="3">
        <v>626138</v>
      </c>
      <c r="G48" s="3">
        <f t="shared" si="1"/>
        <v>45250.408057009794</v>
      </c>
      <c r="H48" s="3">
        <f t="shared" si="2"/>
        <v>44286.935148481643</v>
      </c>
      <c r="I48" s="3">
        <f t="shared" si="3"/>
        <v>56689.212282276429</v>
      </c>
      <c r="J48" s="3"/>
      <c r="K48" s="3"/>
      <c r="L48" s="3"/>
      <c r="M48" s="3"/>
      <c r="N48" s="3"/>
      <c r="O48" s="3"/>
    </row>
    <row r="49" spans="1:15" x14ac:dyDescent="0.25">
      <c r="A49" s="1" t="s">
        <v>96</v>
      </c>
      <c r="B49" s="1" t="s">
        <v>97</v>
      </c>
      <c r="C49" s="3">
        <f t="array" ref="C49">INDEX('BEA - GDP'!$E$7:$E$4738,MATCH($B49,IF('BEA - GDP'!$D$7:$D$4738="All industry total",'BEA - GDP'!$B$7:$B$4738),0))*1000000</f>
        <v>444387000000</v>
      </c>
      <c r="D49" s="3">
        <f>INDEX('BEA - Personal Income'!$C$6:$C$65,MATCH($B49,'BEA - Personal Income'!$B$6:$B$65,0))*1000</f>
        <v>404103401000</v>
      </c>
      <c r="E49" s="3">
        <f>INDEX('[2]table 2015'!$N$5:$N$57,MATCH($B49,'[2]table 2015'!$A$5:$A$57,0))*1000000000</f>
        <v>613771200000</v>
      </c>
      <c r="F49" s="3">
        <v>8193422</v>
      </c>
      <c r="G49" s="3">
        <f t="shared" si="1"/>
        <v>54237.045278517326</v>
      </c>
      <c r="H49" s="3">
        <f t="shared" si="2"/>
        <v>49320.467199175146</v>
      </c>
      <c r="I49" s="3">
        <f t="shared" si="3"/>
        <v>74910.238969749145</v>
      </c>
      <c r="J49" s="3"/>
      <c r="K49" s="3"/>
      <c r="L49" s="3"/>
      <c r="M49" s="3"/>
      <c r="N49" s="3"/>
      <c r="O49" s="3"/>
    </row>
    <row r="50" spans="1:15" x14ac:dyDescent="0.25">
      <c r="A50" s="1" t="s">
        <v>98</v>
      </c>
      <c r="B50" s="1" t="s">
        <v>99</v>
      </c>
      <c r="C50" s="3">
        <f t="array" ref="C50">INDEX('BEA - GDP'!$E$7:$E$4738,MATCH($B50,IF('BEA - GDP'!$D$7:$D$4738="All industry total",'BEA - GDP'!$B$7:$B$4738),0))*1000000</f>
        <v>390707000000</v>
      </c>
      <c r="D50" s="3">
        <f>INDEX('BEA - Personal Income'!$C$6:$C$65,MATCH($B50,'BEA - Personal Income'!$B$6:$B$65,0))*1000</f>
        <v>326496701000</v>
      </c>
      <c r="E50" s="3">
        <f>INDEX('[2]table 2015'!$N$5:$N$57,MATCH($B50,'[2]table 2015'!$A$5:$A$57,0))*1000000000</f>
        <v>472572200000</v>
      </c>
      <c r="F50" s="3">
        <v>6896325</v>
      </c>
      <c r="G50" s="3">
        <f t="shared" si="1"/>
        <v>56654.377512660729</v>
      </c>
      <c r="H50" s="3">
        <f t="shared" si="2"/>
        <v>47343.578065128888</v>
      </c>
      <c r="I50" s="3">
        <f t="shared" si="3"/>
        <v>68525.221766665578</v>
      </c>
      <c r="J50" s="3"/>
      <c r="K50" s="3"/>
      <c r="L50" s="3"/>
      <c r="M50" s="3"/>
      <c r="N50" s="3"/>
      <c r="O50" s="3"/>
    </row>
    <row r="51" spans="1:15" x14ac:dyDescent="0.25">
      <c r="A51" s="1" t="s">
        <v>100</v>
      </c>
      <c r="B51" s="1" t="s">
        <v>101</v>
      </c>
      <c r="C51" s="3">
        <f t="array" ref="C51">INDEX('BEA - GDP'!$E$7:$E$4738,MATCH($B51,IF('BEA - GDP'!$D$7:$D$4738="All industry total",'BEA - GDP'!$B$7:$B$4738),0))*1000000</f>
        <v>68601000000</v>
      </c>
      <c r="D51" s="3">
        <f>INDEX('BEA - Personal Income'!$C$6:$C$65,MATCH($B51,'BEA - Personal Income'!$B$6:$B$65,0))*1000</f>
        <v>65665367000</v>
      </c>
      <c r="E51" s="3">
        <f>INDEX('[2]table 2015'!$N$5:$N$57,MATCH($B51,'[2]table 2015'!$A$5:$A$57,0))*1000000000</f>
        <v>87475650000</v>
      </c>
      <c r="F51" s="3">
        <v>1856313</v>
      </c>
      <c r="G51" s="3">
        <f t="shared" si="1"/>
        <v>36955.513429039172</v>
      </c>
      <c r="H51" s="3">
        <f t="shared" si="2"/>
        <v>35374.081310641042</v>
      </c>
      <c r="I51" s="3">
        <f t="shared" si="3"/>
        <v>47123.32995567019</v>
      </c>
      <c r="J51" s="3"/>
      <c r="K51" s="3"/>
      <c r="L51" s="3"/>
      <c r="M51" s="3"/>
      <c r="N51" s="3"/>
      <c r="O51" s="3"/>
    </row>
    <row r="52" spans="1:15" x14ac:dyDescent="0.25">
      <c r="A52" s="1" t="s">
        <v>102</v>
      </c>
      <c r="B52" s="1" t="s">
        <v>103</v>
      </c>
      <c r="C52" s="3">
        <f t="array" ref="C52">INDEX('BEA - GDP'!$E$7:$E$4738,MATCH($B52,IF('BEA - GDP'!$D$7:$D$4738="All industry total",'BEA - GDP'!$B$7:$B$4738),0))*1000000</f>
        <v>272580000000</v>
      </c>
      <c r="D52" s="3">
        <f>INDEX('BEA - Personal Income'!$C$6:$C$65,MATCH($B52,'BEA - Personal Income'!$B$6:$B$65,0))*1000</f>
        <v>243096269000</v>
      </c>
      <c r="E52" s="3">
        <f>INDEX('[2]table 2015'!$N$5:$N$57,MATCH($B52,'[2]table 2015'!$A$5:$A$57,0))*1000000000</f>
        <v>347597200000</v>
      </c>
      <c r="F52" s="3">
        <v>5724888</v>
      </c>
      <c r="G52" s="3">
        <f t="shared" si="1"/>
        <v>47613.158545634433</v>
      </c>
      <c r="H52" s="3">
        <f t="shared" si="2"/>
        <v>42463.061111413881</v>
      </c>
      <c r="I52" s="3">
        <f t="shared" si="3"/>
        <v>60716.855945478761</v>
      </c>
      <c r="J52" s="3"/>
      <c r="K52" s="3"/>
      <c r="L52" s="3"/>
      <c r="M52" s="3"/>
      <c r="N52" s="3"/>
      <c r="O52" s="3"/>
    </row>
    <row r="53" spans="1:15" x14ac:dyDescent="0.25">
      <c r="A53" s="1" t="s">
        <v>104</v>
      </c>
      <c r="B53" s="1" t="s">
        <v>105</v>
      </c>
      <c r="C53" s="3">
        <f t="array" ref="C53">INDEX('BEA - GDP'!$E$7:$E$4738,MATCH($B53,IF('BEA - GDP'!$D$7:$D$4738="All industry total",'BEA - GDP'!$B$7:$B$4738),0))*1000000</f>
        <v>40791000000</v>
      </c>
      <c r="D53" s="3">
        <f>INDEX('BEA - Personal Income'!$C$6:$C$65,MATCH($B53,'BEA - Personal Income'!$B$6:$B$65,0))*1000</f>
        <v>30087324000</v>
      </c>
      <c r="E53" s="3">
        <f>INDEX('[2]table 2015'!$N$5:$N$57,MATCH($B53,'[2]table 2015'!$A$5:$A$57,0))*1000000000</f>
        <v>48914700000</v>
      </c>
      <c r="F53" s="3">
        <v>576893</v>
      </c>
      <c r="G53" s="3">
        <f t="shared" si="1"/>
        <v>70708.086248229738</v>
      </c>
      <c r="H53" s="3">
        <f t="shared" si="2"/>
        <v>52154.080566066841</v>
      </c>
      <c r="I53" s="3">
        <f t="shared" si="3"/>
        <v>84789.900380139821</v>
      </c>
      <c r="J53" s="3"/>
      <c r="K53" s="3"/>
      <c r="L53" s="3"/>
      <c r="M53" s="3"/>
      <c r="N53" s="3"/>
      <c r="O5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Treasury - TTR</vt:lpstr>
      <vt:lpstr>BEA - GDP</vt:lpstr>
      <vt:lpstr>BEA - Personal Income</vt:lpstr>
      <vt:lpstr>Data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2016-02-18T17:08:36Z</dcterms:created>
  <dcterms:modified xsi:type="dcterms:W3CDTF">2016-02-18T18:07:23Z</dcterms:modified>
</cp:coreProperties>
</file>