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COG_2012_ORG02.US01_with_ann" sheetId="1" r:id="rId1"/>
  </sheets>
  <calcPr calcId="0" concurrentCalc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N2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N37" i="1"/>
  <c r="N11" i="1"/>
  <c r="N3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4" i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</calcChain>
</file>

<file path=xl/sharedStrings.xml><?xml version="1.0" encoding="utf-8"?>
<sst xmlns="http://schemas.openxmlformats.org/spreadsheetml/2006/main" count="223" uniqueCount="73">
  <si>
    <t>Geographic area</t>
  </si>
  <si>
    <t>Total</t>
  </si>
  <si>
    <t>General purpose governments - Total</t>
  </si>
  <si>
    <t>General purpose governments - County [1]</t>
  </si>
  <si>
    <t>General purpose governments - Subcounty governments - Total</t>
  </si>
  <si>
    <t>General purpose governments - Subcounty governments - Municipal</t>
  </si>
  <si>
    <t>General purpose governments - Subcounty governments - Town or township</t>
  </si>
  <si>
    <t>Special purpose governments - Total</t>
  </si>
  <si>
    <t>Special purpose governments - Special districts</t>
  </si>
  <si>
    <t>Special purpose governments - Independent school districts [2]</t>
  </si>
  <si>
    <t>United States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</si>
  <si>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</si>
  <si>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</si>
  <si>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</si>
  <si>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</si>
  <si>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</si>
  <si>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</si>
  <si>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</si>
  <si>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</si>
  <si>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</si>
  <si>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</si>
  <si>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</si>
  <si>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</si>
  <si>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</si>
  <si>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</si>
  <si>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</si>
  <si>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</si>
  <si>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</si>
  <si>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</si>
  <si>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</si>
  <si>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</si>
  <si>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</si>
  <si>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</si>
  <si>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</si>
  <si>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</si>
  <si>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</si>
  <si>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</si>
  <si>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</si>
  <si>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</si>
  <si>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</si>
  <si>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</si>
  <si>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</si>
  <si>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</si>
  <si>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</si>
  <si>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</si>
  <si>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</si>
  <si>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</si>
  <si>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</si>
  <si>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</si>
  <si>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</si>
  <si>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</si>
  <si>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</si>
  <si>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</si>
  <si>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</si>
  <si>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</si>
  <si>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</si>
  <si>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</si>
  <si>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</si>
  <si>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</si>
  <si>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</si>
  <si>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</si>
  <si>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</si>
  <si>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</si>
  <si>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Population</t>
  </si>
  <si>
    <t>General purpose governments - Per 1,000</t>
  </si>
  <si>
    <t>Total per 1,000</t>
  </si>
  <si>
    <t>General purpose governments - County per 1,000</t>
  </si>
  <si>
    <t>General purpose governments - Subcounty governments - Per 1,000</t>
  </si>
  <si>
    <t>General purpose governments - Subcounty governments - Municipal per 1,000</t>
  </si>
  <si>
    <t>Special purpose governments - Per 1,000</t>
  </si>
  <si>
    <t>Special purpose governments - Special districts per 1,000</t>
  </si>
  <si>
    <t>Special purpose governments - Independent school districts per 1,000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</si>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</sst>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E31" workbookViewId="0">
      <selection activeCell="W43" sqref="W43:Y52"/>
    </sheetView>
  </sheetViews>
  <sheetFormatPr defaultRowHeight="15" x14ac:dyDescent="0.25"/>
  <cols>
    <col min="1" max="1" width="18.7109375" bestFit="1" customWidth="1"/>
  </cols>
  <sheetData>
    <row r="1" spans="1:32" ht="1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72</v>
      </c>
      <c r="M1" s="1" t="s">
        <v>63</v>
      </c>
      <c r="N1" s="1" t="s">
        <v>65</v>
      </c>
      <c r="O1" s="1" t="s">
        <v>64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W1" s="1" t="s">
        <v>72</v>
      </c>
      <c r="X1" s="1" t="s">
        <v>63</v>
      </c>
      <c r="Y1" s="1" t="s">
        <v>65</v>
      </c>
      <c r="Z1" s="1" t="s">
        <v>64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</row>
    <row r="2" spans="1:32" x14ac:dyDescent="0.25">
      <c r="A2" t="s">
        <v>10</v>
      </c>
      <c r="B2">
        <v>90056</v>
      </c>
      <c r="C2">
        <v>38910</v>
      </c>
      <c r="D2">
        <v>3031</v>
      </c>
      <c r="E2">
        <v>35879</v>
      </c>
      <c r="F2">
        <v>19519</v>
      </c>
      <c r="G2">
        <v>16360</v>
      </c>
      <c r="H2">
        <v>51146</v>
      </c>
      <c r="I2">
        <v>38266</v>
      </c>
      <c r="J2">
        <v>12880</v>
      </c>
      <c r="W2" t="s">
        <v>46</v>
      </c>
      <c r="X2">
        <v>701705</v>
      </c>
      <c r="Y2">
        <v>3.8263942824976307</v>
      </c>
      <c r="Z2">
        <v>2.4554478021390755</v>
      </c>
      <c r="AA2">
        <v>7.55303154459495E-2</v>
      </c>
      <c r="AB2">
        <v>2.3799174866931261</v>
      </c>
      <c r="AC2">
        <v>0.50876080404158441</v>
      </c>
      <c r="AD2">
        <v>1.3709464803585554</v>
      </c>
      <c r="AE2">
        <v>1.1101531270263143</v>
      </c>
      <c r="AF2">
        <v>0.26079335333224074</v>
      </c>
    </row>
    <row r="3" spans="1:32" x14ac:dyDescent="0.25">
      <c r="A3" t="s">
        <v>11</v>
      </c>
      <c r="B3">
        <v>1208</v>
      </c>
      <c r="C3">
        <v>528</v>
      </c>
      <c r="D3">
        <v>67</v>
      </c>
      <c r="E3">
        <v>461</v>
      </c>
      <c r="F3">
        <v>461</v>
      </c>
      <c r="G3" t="s">
        <v>12</v>
      </c>
      <c r="H3">
        <v>680</v>
      </c>
      <c r="I3">
        <v>548</v>
      </c>
      <c r="J3">
        <v>132</v>
      </c>
      <c r="K3">
        <f>RANK(H3,H$3:H$53)</f>
        <v>30</v>
      </c>
      <c r="L3" t="s">
        <v>11</v>
      </c>
      <c r="M3">
        <v>4817484</v>
      </c>
      <c r="N3">
        <f>(B3/$M3)*1000</f>
        <v>0.25075329777950484</v>
      </c>
      <c r="O3">
        <f>(C3/$M3)*1000</f>
        <v>0.10960077916190276</v>
      </c>
      <c r="P3">
        <f>(D3/$M3)*1000</f>
        <v>1.3907674628499025E-2</v>
      </c>
      <c r="Q3">
        <f>(E3/$M3)*1000</f>
        <v>9.5693104533403753E-2</v>
      </c>
      <c r="R3">
        <f>(F3/$M3)*1000</f>
        <v>9.5693104533403753E-2</v>
      </c>
      <c r="S3">
        <f>(H3/$M3)*1000</f>
        <v>0.14115251861760206</v>
      </c>
      <c r="T3">
        <f>(I3/$M3)*1000</f>
        <v>0.11375232382712636</v>
      </c>
      <c r="U3">
        <f>(J3/$M3)*1000</f>
        <v>2.7400194790475691E-2</v>
      </c>
      <c r="V3">
        <f>RANK(N3,N$3:N$53)</f>
        <v>30</v>
      </c>
      <c r="W3" t="s">
        <v>53</v>
      </c>
      <c r="X3">
        <v>834504</v>
      </c>
      <c r="Y3">
        <v>2.3762618273848894</v>
      </c>
      <c r="Z3">
        <v>1.5386385206062523</v>
      </c>
      <c r="AA3">
        <v>7.9088895919012969E-2</v>
      </c>
      <c r="AB3">
        <v>1.4595496246872393</v>
      </c>
      <c r="AC3">
        <v>0.3726764641032278</v>
      </c>
      <c r="AD3">
        <v>0.83762330677863739</v>
      </c>
      <c r="AE3">
        <v>0.65547918284394091</v>
      </c>
      <c r="AF3">
        <v>0.18214412393469653</v>
      </c>
    </row>
    <row r="4" spans="1:32" x14ac:dyDescent="0.25">
      <c r="A4" t="s">
        <v>13</v>
      </c>
      <c r="B4">
        <v>177</v>
      </c>
      <c r="C4">
        <v>162</v>
      </c>
      <c r="D4">
        <v>14</v>
      </c>
      <c r="E4">
        <v>148</v>
      </c>
      <c r="F4">
        <v>148</v>
      </c>
      <c r="G4" t="s">
        <v>12</v>
      </c>
      <c r="H4">
        <v>15</v>
      </c>
      <c r="I4">
        <v>15</v>
      </c>
      <c r="J4" t="s">
        <v>12</v>
      </c>
      <c r="K4">
        <f t="shared" ref="K4:K53" si="0">RANK(H4,H$3:H$53)</f>
        <v>50</v>
      </c>
      <c r="L4" t="s">
        <v>13</v>
      </c>
      <c r="M4">
        <v>731081</v>
      </c>
      <c r="N4">
        <f>(B4/$M4)*1000</f>
        <v>0.24210723572353815</v>
      </c>
      <c r="O4">
        <f>(C4/$M4)*1000</f>
        <v>0.22158967337408578</v>
      </c>
      <c r="P4">
        <f>(D4/$M4)*1000</f>
        <v>1.9149724859488897E-2</v>
      </c>
      <c r="Q4">
        <f>(E4/$M4)*1000</f>
        <v>0.20243994851459687</v>
      </c>
      <c r="R4">
        <f>(F4/$M4)*1000</f>
        <v>0.20243994851459687</v>
      </c>
      <c r="S4">
        <f>(H4/$M4)*1000</f>
        <v>2.0517562349452383E-2</v>
      </c>
      <c r="T4">
        <f>(I4/$M4)*1000</f>
        <v>2.0517562349452383E-2</v>
      </c>
      <c r="U4" t="e">
        <f>(J4/$M4)*1000</f>
        <v>#VALUE!</v>
      </c>
      <c r="V4">
        <f t="shared" ref="V4:V53" si="1">RANK(N4,N$3:N$53)</f>
        <v>31</v>
      </c>
      <c r="W4" t="s">
        <v>62</v>
      </c>
      <c r="X4">
        <v>576893</v>
      </c>
      <c r="Y4">
        <v>1.3954060805036634</v>
      </c>
      <c r="Z4">
        <v>0.21147769170366082</v>
      </c>
      <c r="AA4">
        <v>3.9868745157247532E-2</v>
      </c>
      <c r="AB4">
        <v>0.17160894654641329</v>
      </c>
      <c r="AC4">
        <v>0.17160894654641329</v>
      </c>
      <c r="AD4">
        <v>1.1839283888000027</v>
      </c>
      <c r="AE4">
        <v>1.0885900851631065</v>
      </c>
      <c r="AF4">
        <v>9.5338303636896271E-2</v>
      </c>
    </row>
    <row r="5" spans="1:32" x14ac:dyDescent="0.25">
      <c r="A5" t="s">
        <v>14</v>
      </c>
      <c r="B5">
        <v>674</v>
      </c>
      <c r="C5">
        <v>106</v>
      </c>
      <c r="D5">
        <v>15</v>
      </c>
      <c r="E5">
        <v>91</v>
      </c>
      <c r="F5">
        <v>91</v>
      </c>
      <c r="G5" t="s">
        <v>12</v>
      </c>
      <c r="H5">
        <v>568</v>
      </c>
      <c r="I5">
        <v>326</v>
      </c>
      <c r="J5">
        <v>242</v>
      </c>
      <c r="K5">
        <f t="shared" si="0"/>
        <v>32</v>
      </c>
      <c r="L5" t="s">
        <v>14</v>
      </c>
      <c r="M5">
        <v>6556236</v>
      </c>
      <c r="N5">
        <f>(B5/$M5)*1000</f>
        <v>0.10280288873066802</v>
      </c>
      <c r="O5">
        <f>(C5/$M5)*1000</f>
        <v>1.6167813361202984E-2</v>
      </c>
      <c r="P5">
        <f>(D5/$M5)*1000</f>
        <v>2.2878981171513654E-3</v>
      </c>
      <c r="Q5">
        <f>(E5/$M5)*1000</f>
        <v>1.3879915244051617E-2</v>
      </c>
      <c r="R5">
        <f>(F5/$M5)*1000</f>
        <v>1.3879915244051617E-2</v>
      </c>
      <c r="S5">
        <f>(H5/$M5)*1000</f>
        <v>8.6635075369465034E-2</v>
      </c>
      <c r="T5">
        <f>(I5/$M5)*1000</f>
        <v>4.9723652412756343E-2</v>
      </c>
      <c r="U5">
        <f>(J5/$M5)*1000</f>
        <v>3.6911422956708698E-2</v>
      </c>
      <c r="V5">
        <f t="shared" si="1"/>
        <v>44</v>
      </c>
      <c r="W5" t="s">
        <v>39</v>
      </c>
      <c r="X5">
        <v>1855487</v>
      </c>
      <c r="Y5">
        <v>1.3910094762183729</v>
      </c>
      <c r="Z5">
        <v>0.5604997502003517</v>
      </c>
      <c r="AA5">
        <v>5.0121612277531452E-2</v>
      </c>
      <c r="AB5">
        <v>0.51037813792282016</v>
      </c>
      <c r="AC5">
        <v>0.28563929577517921</v>
      </c>
      <c r="AD5">
        <v>0.83050972601802109</v>
      </c>
      <c r="AE5">
        <v>0.68391748365792915</v>
      </c>
      <c r="AF5">
        <v>0.14659224236009197</v>
      </c>
    </row>
    <row r="6" spans="1:32" x14ac:dyDescent="0.25">
      <c r="A6" t="s">
        <v>15</v>
      </c>
      <c r="B6">
        <v>1556</v>
      </c>
      <c r="C6">
        <v>577</v>
      </c>
      <c r="D6">
        <v>75</v>
      </c>
      <c r="E6">
        <v>502</v>
      </c>
      <c r="F6">
        <v>502</v>
      </c>
      <c r="G6" t="s">
        <v>12</v>
      </c>
      <c r="H6">
        <v>979</v>
      </c>
      <c r="I6">
        <v>740</v>
      </c>
      <c r="J6">
        <v>239</v>
      </c>
      <c r="K6">
        <f t="shared" si="0"/>
        <v>19</v>
      </c>
      <c r="L6" t="s">
        <v>15</v>
      </c>
      <c r="M6">
        <v>2949300</v>
      </c>
      <c r="N6">
        <f>(B6/$M6)*1000</f>
        <v>0.52758281626148573</v>
      </c>
      <c r="O6">
        <f>(C6/$M6)*1000</f>
        <v>0.19563964330519107</v>
      </c>
      <c r="P6">
        <f>(D6/$M6)*1000</f>
        <v>2.542976299460889E-2</v>
      </c>
      <c r="Q6">
        <f>(E6/$M6)*1000</f>
        <v>0.17020988031058218</v>
      </c>
      <c r="R6">
        <f>(F6/$M6)*1000</f>
        <v>0.17020988031058218</v>
      </c>
      <c r="S6">
        <f>(H6/$M6)*1000</f>
        <v>0.33194317295629472</v>
      </c>
      <c r="T6">
        <f>(I6/$M6)*1000</f>
        <v>0.25090699488014107</v>
      </c>
      <c r="U6">
        <f>(J6/$M6)*1000</f>
        <v>8.1036178076153667E-2</v>
      </c>
      <c r="V6">
        <f t="shared" si="1"/>
        <v>16</v>
      </c>
      <c r="W6" t="s">
        <v>28</v>
      </c>
      <c r="X6">
        <v>2885966</v>
      </c>
      <c r="Y6">
        <v>1.3257259441032916</v>
      </c>
      <c r="Z6">
        <v>0.6919693440601864</v>
      </c>
      <c r="AA6">
        <v>3.5689956153329601E-2</v>
      </c>
      <c r="AB6">
        <v>0.65627938790685691</v>
      </c>
      <c r="AC6">
        <v>0.21691177234936238</v>
      </c>
      <c r="AD6">
        <v>0.63375660004310508</v>
      </c>
      <c r="AE6">
        <v>0.52772624486913566</v>
      </c>
      <c r="AF6">
        <v>0.10603035517396947</v>
      </c>
    </row>
    <row r="7" spans="1:32" x14ac:dyDescent="0.25">
      <c r="A7" t="s">
        <v>16</v>
      </c>
      <c r="B7">
        <v>4425</v>
      </c>
      <c r="C7">
        <v>539</v>
      </c>
      <c r="D7">
        <v>57</v>
      </c>
      <c r="E7">
        <v>482</v>
      </c>
      <c r="F7">
        <v>482</v>
      </c>
      <c r="G7" t="s">
        <v>12</v>
      </c>
      <c r="H7">
        <v>3886</v>
      </c>
      <c r="I7">
        <v>2861</v>
      </c>
      <c r="J7">
        <v>1025</v>
      </c>
      <c r="K7">
        <f t="shared" si="0"/>
        <v>2</v>
      </c>
      <c r="L7" t="s">
        <v>16</v>
      </c>
      <c r="M7">
        <v>38062780</v>
      </c>
      <c r="N7">
        <f>(B7/$M7)*1000</f>
        <v>0.11625530242404784</v>
      </c>
      <c r="O7">
        <f>(C7/$M7)*1000</f>
        <v>1.416081536871453E-2</v>
      </c>
      <c r="P7">
        <f>(D7/$M7)*1000</f>
        <v>1.497525929530108E-3</v>
      </c>
      <c r="Q7">
        <f>(E7/$M7)*1000</f>
        <v>1.2663289439184421E-2</v>
      </c>
      <c r="R7">
        <f>(F7/$M7)*1000</f>
        <v>1.2663289439184421E-2</v>
      </c>
      <c r="S7">
        <f>(H7/$M7)*1000</f>
        <v>0.10209448705533332</v>
      </c>
      <c r="T7">
        <f>(I7/$M7)*1000</f>
        <v>7.5165292708519987E-2</v>
      </c>
      <c r="U7">
        <f>(J7/$M7)*1000</f>
        <v>2.6929194346813345E-2</v>
      </c>
      <c r="V7">
        <f t="shared" si="1"/>
        <v>42</v>
      </c>
      <c r="W7" t="s">
        <v>38</v>
      </c>
      <c r="X7">
        <v>1005163</v>
      </c>
      <c r="Y7">
        <v>1.2585023523547922</v>
      </c>
      <c r="Z7">
        <v>0.18206002409559444</v>
      </c>
      <c r="AA7">
        <v>5.3722630060995084E-2</v>
      </c>
      <c r="AB7">
        <v>0.12833739403459937</v>
      </c>
      <c r="AC7">
        <v>0.12833739403459937</v>
      </c>
      <c r="AD7">
        <v>1.0764423282591977</v>
      </c>
      <c r="AE7">
        <v>0.75908086549146758</v>
      </c>
      <c r="AF7">
        <v>0.3173614627677302</v>
      </c>
    </row>
    <row r="8" spans="1:32" x14ac:dyDescent="0.25">
      <c r="A8" t="s">
        <v>17</v>
      </c>
      <c r="B8">
        <v>2905</v>
      </c>
      <c r="C8">
        <v>333</v>
      </c>
      <c r="D8">
        <v>62</v>
      </c>
      <c r="E8">
        <v>271</v>
      </c>
      <c r="F8">
        <v>271</v>
      </c>
      <c r="G8" t="s">
        <v>12</v>
      </c>
      <c r="H8">
        <v>2572</v>
      </c>
      <c r="I8">
        <v>2392</v>
      </c>
      <c r="J8">
        <v>180</v>
      </c>
      <c r="K8">
        <f t="shared" si="0"/>
        <v>4</v>
      </c>
      <c r="L8" t="s">
        <v>17</v>
      </c>
      <c r="M8">
        <v>5191709</v>
      </c>
      <c r="N8">
        <f>(B8/$M8)*1000</f>
        <v>0.55954599920758274</v>
      </c>
      <c r="O8">
        <f>(C8/$M8)*1000</f>
        <v>6.4140728996944937E-2</v>
      </c>
      <c r="P8">
        <f>(D8/$M8)*1000</f>
        <v>1.1942117711142902E-2</v>
      </c>
      <c r="Q8">
        <f>(E8/$M8)*1000</f>
        <v>5.2198611285802041E-2</v>
      </c>
      <c r="R8">
        <f>(F8/$M8)*1000</f>
        <v>5.2198611285802041E-2</v>
      </c>
      <c r="S8">
        <f>(H8/$M8)*1000</f>
        <v>0.49540527021063779</v>
      </c>
      <c r="T8">
        <f>(I8/$M8)*1000</f>
        <v>0.46073460588796483</v>
      </c>
      <c r="U8">
        <f>(J8/$M8)*1000</f>
        <v>3.4670664322672941E-2</v>
      </c>
      <c r="V8">
        <f t="shared" si="1"/>
        <v>13</v>
      </c>
      <c r="W8" t="s">
        <v>57</v>
      </c>
      <c r="X8">
        <v>626138</v>
      </c>
      <c r="Y8">
        <v>1.1786539069661959</v>
      </c>
      <c r="Z8">
        <v>0.46954505236864713</v>
      </c>
      <c r="AA8">
        <v>2.2359288208030816E-2</v>
      </c>
      <c r="AB8">
        <v>0.44718576416061634</v>
      </c>
      <c r="AC8">
        <v>6.8674956638951803E-2</v>
      </c>
      <c r="AD8">
        <v>0.7091088545975488</v>
      </c>
      <c r="AE8">
        <v>0.24435507827347963</v>
      </c>
      <c r="AF8">
        <v>0.46475377632406917</v>
      </c>
    </row>
    <row r="9" spans="1:32" x14ac:dyDescent="0.25">
      <c r="A9" t="s">
        <v>18</v>
      </c>
      <c r="B9">
        <v>643</v>
      </c>
      <c r="C9">
        <v>179</v>
      </c>
      <c r="D9" t="s">
        <v>12</v>
      </c>
      <c r="E9">
        <v>179</v>
      </c>
      <c r="F9">
        <v>30</v>
      </c>
      <c r="G9">
        <v>149</v>
      </c>
      <c r="H9">
        <v>464</v>
      </c>
      <c r="I9">
        <v>447</v>
      </c>
      <c r="J9">
        <v>17</v>
      </c>
      <c r="K9">
        <f t="shared" si="0"/>
        <v>35</v>
      </c>
      <c r="L9" t="s">
        <v>18</v>
      </c>
      <c r="M9">
        <v>3594362</v>
      </c>
      <c r="N9">
        <f>(B9/$M9)*1000</f>
        <v>0.17889127472413741</v>
      </c>
      <c r="O9">
        <f>(C9/$M9)*1000</f>
        <v>4.9800214892100465E-2</v>
      </c>
      <c r="P9" t="e">
        <f>(D9/$M9)*1000</f>
        <v>#VALUE!</v>
      </c>
      <c r="Q9">
        <f>(E9/$M9)*1000</f>
        <v>4.9800214892100465E-2</v>
      </c>
      <c r="R9">
        <f>(F9/$M9)*1000</f>
        <v>8.3464047305196309E-3</v>
      </c>
      <c r="S9">
        <f>(H9/$M9)*1000</f>
        <v>0.12909105983203698</v>
      </c>
      <c r="T9">
        <f>(I9/$M9)*1000</f>
        <v>0.12436143048474249</v>
      </c>
      <c r="U9">
        <f>(J9/$M9)*1000</f>
        <v>4.729629347294457E-3</v>
      </c>
      <c r="V9">
        <f t="shared" si="1"/>
        <v>34</v>
      </c>
      <c r="W9" t="s">
        <v>24</v>
      </c>
      <c r="X9">
        <v>1595590</v>
      </c>
      <c r="Y9">
        <v>0.73201762357497846</v>
      </c>
      <c r="Z9">
        <v>0.15292148985641674</v>
      </c>
      <c r="AA9">
        <v>2.7576006367550563E-2</v>
      </c>
      <c r="AB9">
        <v>0.12534548348886621</v>
      </c>
      <c r="AC9">
        <v>0.12534548348886621</v>
      </c>
      <c r="AD9">
        <v>0.57909613371856183</v>
      </c>
      <c r="AE9">
        <v>0.5051422984601307</v>
      </c>
      <c r="AF9">
        <v>7.395383525843105E-2</v>
      </c>
    </row>
    <row r="10" spans="1:32" x14ac:dyDescent="0.25">
      <c r="A10" t="s">
        <v>19</v>
      </c>
      <c r="B10">
        <v>339</v>
      </c>
      <c r="C10">
        <v>60</v>
      </c>
      <c r="D10">
        <v>3</v>
      </c>
      <c r="E10">
        <v>57</v>
      </c>
      <c r="F10">
        <v>57</v>
      </c>
      <c r="G10" t="s">
        <v>12</v>
      </c>
      <c r="H10">
        <v>279</v>
      </c>
      <c r="I10">
        <v>260</v>
      </c>
      <c r="J10">
        <v>19</v>
      </c>
      <c r="K10">
        <f t="shared" si="0"/>
        <v>43</v>
      </c>
      <c r="L10" t="s">
        <v>19</v>
      </c>
      <c r="M10">
        <v>916881</v>
      </c>
      <c r="N10">
        <f>(B10/$M10)*1000</f>
        <v>0.3697317318168879</v>
      </c>
      <c r="O10">
        <f>(C10/$M10)*1000</f>
        <v>6.5439244569360691E-2</v>
      </c>
      <c r="P10">
        <f>(D10/$M10)*1000</f>
        <v>3.2719622284680342E-3</v>
      </c>
      <c r="Q10">
        <f>(E10/$M10)*1000</f>
        <v>6.2167282340892652E-2</v>
      </c>
      <c r="R10">
        <f>(F10/$M10)*1000</f>
        <v>6.2167282340892652E-2</v>
      </c>
      <c r="S10">
        <f>(H10/$M10)*1000</f>
        <v>0.30429248724752722</v>
      </c>
      <c r="T10">
        <f>(I10/$M10)*1000</f>
        <v>0.28357005980056299</v>
      </c>
      <c r="U10">
        <f>(J10/$M10)*1000</f>
        <v>2.0722427446964221E-2</v>
      </c>
      <c r="V10">
        <f t="shared" si="1"/>
        <v>23</v>
      </c>
      <c r="W10" t="s">
        <v>35</v>
      </c>
      <c r="X10">
        <v>5380615</v>
      </c>
      <c r="Y10">
        <v>0.68244986864884405</v>
      </c>
      <c r="Z10">
        <v>0.50626183066433861</v>
      </c>
      <c r="AA10">
        <v>1.6169155384653983E-2</v>
      </c>
      <c r="AB10">
        <v>0.49009267527968464</v>
      </c>
      <c r="AC10">
        <v>0.15853206371390632</v>
      </c>
      <c r="AD10">
        <v>0.1761880379845055</v>
      </c>
      <c r="AE10">
        <v>0.11336994005332104</v>
      </c>
      <c r="AF10">
        <v>6.2818097931184452E-2</v>
      </c>
    </row>
    <row r="11" spans="1:32" x14ac:dyDescent="0.25">
      <c r="A11" t="s">
        <v>20</v>
      </c>
      <c r="B11">
        <v>2</v>
      </c>
      <c r="C11">
        <v>1</v>
      </c>
      <c r="D11" t="s">
        <v>12</v>
      </c>
      <c r="E11">
        <v>1</v>
      </c>
      <c r="F11">
        <v>1</v>
      </c>
      <c r="G11" t="s">
        <v>12</v>
      </c>
      <c r="H11">
        <v>1</v>
      </c>
      <c r="I11">
        <v>1</v>
      </c>
      <c r="J11" t="s">
        <v>12</v>
      </c>
      <c r="K11">
        <f t="shared" si="0"/>
        <v>51</v>
      </c>
      <c r="L11" t="s">
        <v>20</v>
      </c>
      <c r="M11">
        <v>635040</v>
      </c>
      <c r="N11">
        <f>(B11/$M11)*1000</f>
        <v>3.1494079113126732E-3</v>
      </c>
      <c r="O11">
        <f>(C11/$M11)*1000</f>
        <v>1.5747039556563366E-3</v>
      </c>
      <c r="P11" t="e">
        <f>(D11/$M11)*1000</f>
        <v>#VALUE!</v>
      </c>
      <c r="Q11">
        <f>(E11/$M11)*1000</f>
        <v>1.5747039556563366E-3</v>
      </c>
      <c r="R11">
        <f>(F11/$M11)*1000</f>
        <v>1.5747039556563366E-3</v>
      </c>
      <c r="S11">
        <f>(H11/$M11)*1000</f>
        <v>1.5747039556563366E-3</v>
      </c>
      <c r="T11">
        <f>(I11/$M11)*1000</f>
        <v>1.5747039556563366E-3</v>
      </c>
      <c r="U11" t="e">
        <f>(J11/$M11)*1000</f>
        <v>#VALUE!</v>
      </c>
      <c r="V11">
        <f t="shared" si="1"/>
        <v>51</v>
      </c>
      <c r="W11" t="s">
        <v>27</v>
      </c>
      <c r="X11">
        <v>3075935</v>
      </c>
      <c r="Y11">
        <v>0.6329782651453949</v>
      </c>
      <c r="Z11">
        <v>0.34005920151108526</v>
      </c>
      <c r="AA11">
        <v>3.2185335515867532E-2</v>
      </c>
      <c r="AB11">
        <v>0.30787386599521771</v>
      </c>
      <c r="AC11">
        <v>0.30787386599521771</v>
      </c>
      <c r="AD11">
        <v>0.29291906363430958</v>
      </c>
      <c r="AE11">
        <v>0.17393085354534474</v>
      </c>
      <c r="AF11">
        <v>0.11898821008896482</v>
      </c>
    </row>
    <row r="12" spans="1:32" x14ac:dyDescent="0.25">
      <c r="A12" t="s">
        <v>21</v>
      </c>
      <c r="B12">
        <v>1650</v>
      </c>
      <c r="C12">
        <v>476</v>
      </c>
      <c r="D12">
        <v>66</v>
      </c>
      <c r="E12">
        <v>410</v>
      </c>
      <c r="F12">
        <v>410</v>
      </c>
      <c r="G12" t="s">
        <v>12</v>
      </c>
      <c r="H12">
        <v>1174</v>
      </c>
      <c r="I12">
        <v>1079</v>
      </c>
      <c r="J12">
        <v>95</v>
      </c>
      <c r="K12">
        <f t="shared" si="0"/>
        <v>15</v>
      </c>
      <c r="L12" t="s">
        <v>21</v>
      </c>
      <c r="M12">
        <v>19355257</v>
      </c>
      <c r="N12">
        <f>(B12/$M12)*1000</f>
        <v>8.5248157645233025E-2</v>
      </c>
      <c r="O12">
        <f>(C12/$M12)*1000</f>
        <v>2.4592801841897528E-2</v>
      </c>
      <c r="P12">
        <f>(D12/$M12)*1000</f>
        <v>3.4099263058093212E-3</v>
      </c>
      <c r="Q12">
        <f>(E12/$M12)*1000</f>
        <v>2.1182875536088205E-2</v>
      </c>
      <c r="R12">
        <f>(F12/$M12)*1000</f>
        <v>2.1182875536088205E-2</v>
      </c>
      <c r="S12">
        <f>(H12/$M12)*1000</f>
        <v>6.0655355803335496E-2</v>
      </c>
      <c r="T12">
        <f>(I12/$M12)*1000</f>
        <v>5.5747128544973594E-2</v>
      </c>
      <c r="U12">
        <f>(J12/$M12)*1000</f>
        <v>4.9082272583619007E-3</v>
      </c>
      <c r="V12">
        <f t="shared" si="1"/>
        <v>46</v>
      </c>
      <c r="W12" t="s">
        <v>31</v>
      </c>
      <c r="X12">
        <v>1328592</v>
      </c>
      <c r="Y12">
        <v>0.63224827486542146</v>
      </c>
      <c r="Z12">
        <v>0.37934896491925285</v>
      </c>
      <c r="AA12">
        <v>1.2042824283150885E-2</v>
      </c>
      <c r="AB12">
        <v>0.36730614063610195</v>
      </c>
      <c r="AC12">
        <v>1.6558883389332466E-2</v>
      </c>
      <c r="AD12">
        <v>0.25289930994616855</v>
      </c>
      <c r="AE12">
        <v>0.17838433469417248</v>
      </c>
      <c r="AF12">
        <v>7.4514975251996102E-2</v>
      </c>
    </row>
    <row r="13" spans="1:32" x14ac:dyDescent="0.25">
      <c r="A13" t="s">
        <v>22</v>
      </c>
      <c r="B13">
        <v>1378</v>
      </c>
      <c r="C13">
        <v>688</v>
      </c>
      <c r="D13">
        <v>153</v>
      </c>
      <c r="E13">
        <v>535</v>
      </c>
      <c r="F13">
        <v>535</v>
      </c>
      <c r="G13" t="s">
        <v>12</v>
      </c>
      <c r="H13">
        <v>690</v>
      </c>
      <c r="I13">
        <v>510</v>
      </c>
      <c r="J13">
        <v>180</v>
      </c>
      <c r="K13">
        <f t="shared" si="0"/>
        <v>28</v>
      </c>
      <c r="L13" t="s">
        <v>22</v>
      </c>
      <c r="M13">
        <v>9919000</v>
      </c>
      <c r="N13">
        <f>(B13/$M13)*1000</f>
        <v>0.13892529488859764</v>
      </c>
      <c r="O13">
        <f>(C13/$M13)*1000</f>
        <v>6.9361830829720736E-2</v>
      </c>
      <c r="P13">
        <f>(D13/$M13)*1000</f>
        <v>1.5424942030446616E-2</v>
      </c>
      <c r="Q13">
        <f>(E13/$M13)*1000</f>
        <v>5.3936888799274121E-2</v>
      </c>
      <c r="R13">
        <f>(F13/$M13)*1000</f>
        <v>5.3936888799274121E-2</v>
      </c>
      <c r="S13">
        <f>(H13/$M13)*1000</f>
        <v>6.9563464058876909E-2</v>
      </c>
      <c r="T13">
        <f>(I13/$M13)*1000</f>
        <v>5.1416473434822058E-2</v>
      </c>
      <c r="U13">
        <f>(J13/$M13)*1000</f>
        <v>1.8146990624054844E-2</v>
      </c>
      <c r="V13">
        <f t="shared" si="1"/>
        <v>39</v>
      </c>
      <c r="W13" t="s">
        <v>37</v>
      </c>
      <c r="X13">
        <v>6025281</v>
      </c>
      <c r="Y13">
        <v>0.62536502446939823</v>
      </c>
      <c r="Z13">
        <v>0.22903496119102162</v>
      </c>
      <c r="AA13">
        <v>1.8920279402736568E-2</v>
      </c>
      <c r="AB13">
        <v>0.21011468178828505</v>
      </c>
      <c r="AC13">
        <v>0.15833286447553235</v>
      </c>
      <c r="AD13">
        <v>0.39633006327837655</v>
      </c>
      <c r="AE13">
        <v>0.30770349133924213</v>
      </c>
      <c r="AF13">
        <v>8.8626571939134452E-2</v>
      </c>
    </row>
    <row r="14" spans="1:32" x14ac:dyDescent="0.25">
      <c r="A14" t="s">
        <v>23</v>
      </c>
      <c r="B14">
        <v>21</v>
      </c>
      <c r="C14">
        <v>4</v>
      </c>
      <c r="D14">
        <v>3</v>
      </c>
      <c r="E14">
        <v>1</v>
      </c>
      <c r="F14">
        <v>1</v>
      </c>
      <c r="G14" t="s">
        <v>12</v>
      </c>
      <c r="H14">
        <v>17</v>
      </c>
      <c r="I14">
        <v>17</v>
      </c>
      <c r="J14" t="s">
        <v>12</v>
      </c>
      <c r="K14">
        <f t="shared" si="0"/>
        <v>49</v>
      </c>
      <c r="L14" t="s">
        <v>23</v>
      </c>
      <c r="M14">
        <v>1392766</v>
      </c>
      <c r="N14">
        <f>(B14/$M14)*1000</f>
        <v>1.5077909713476636E-2</v>
      </c>
      <c r="O14">
        <f>(C14/$M14)*1000</f>
        <v>2.8719828025669785E-3</v>
      </c>
      <c r="P14">
        <f>(D14/$M14)*1000</f>
        <v>2.1539871019252339E-3</v>
      </c>
      <c r="Q14">
        <f>(E14/$M14)*1000</f>
        <v>7.1799570064174463E-4</v>
      </c>
      <c r="R14">
        <f>(F14/$M14)*1000</f>
        <v>7.1799570064174463E-4</v>
      </c>
      <c r="S14">
        <f>(H14/$M14)*1000</f>
        <v>1.2205926910909657E-2</v>
      </c>
      <c r="T14">
        <f>(I14/$M14)*1000</f>
        <v>1.2205926910909657E-2</v>
      </c>
      <c r="U14" t="e">
        <f>(J14/$M14)*1000</f>
        <v>#VALUE!</v>
      </c>
      <c r="V14">
        <f t="shared" si="1"/>
        <v>50</v>
      </c>
      <c r="W14" t="s">
        <v>17</v>
      </c>
      <c r="X14">
        <v>5191709</v>
      </c>
      <c r="Y14">
        <v>0.55954599920758274</v>
      </c>
      <c r="Z14">
        <v>6.4140728996944937E-2</v>
      </c>
      <c r="AA14">
        <v>1.1942117711142902E-2</v>
      </c>
      <c r="AB14">
        <v>5.2198611285802041E-2</v>
      </c>
      <c r="AC14">
        <v>5.2198611285802041E-2</v>
      </c>
      <c r="AD14">
        <v>0.49540527021063779</v>
      </c>
      <c r="AE14">
        <v>0.46073460588796483</v>
      </c>
      <c r="AF14">
        <v>3.4670664322672941E-2</v>
      </c>
    </row>
    <row r="15" spans="1:32" x14ac:dyDescent="0.25">
      <c r="A15" t="s">
        <v>24</v>
      </c>
      <c r="B15">
        <v>1168</v>
      </c>
      <c r="C15">
        <v>244</v>
      </c>
      <c r="D15">
        <v>44</v>
      </c>
      <c r="E15">
        <v>200</v>
      </c>
      <c r="F15">
        <v>200</v>
      </c>
      <c r="G15" t="s">
        <v>12</v>
      </c>
      <c r="H15">
        <v>924</v>
      </c>
      <c r="I15">
        <v>806</v>
      </c>
      <c r="J15">
        <v>118</v>
      </c>
      <c r="K15">
        <f t="shared" si="0"/>
        <v>22</v>
      </c>
      <c r="L15" t="s">
        <v>24</v>
      </c>
      <c r="M15">
        <v>1595590</v>
      </c>
      <c r="N15">
        <f>(B15/$M15)*1000</f>
        <v>0.73201762357497846</v>
      </c>
      <c r="O15">
        <f>(C15/$M15)*1000</f>
        <v>0.15292148985641674</v>
      </c>
      <c r="P15">
        <f>(D15/$M15)*1000</f>
        <v>2.7576006367550563E-2</v>
      </c>
      <c r="Q15">
        <f>(E15/$M15)*1000</f>
        <v>0.12534548348886621</v>
      </c>
      <c r="R15">
        <f>(F15/$M15)*1000</f>
        <v>0.12534548348886621</v>
      </c>
      <c r="S15">
        <f>(H15/$M15)*1000</f>
        <v>0.57909613371856183</v>
      </c>
      <c r="T15">
        <f>(I15/$M15)*1000</f>
        <v>0.5051422984601307</v>
      </c>
      <c r="U15">
        <f>(J15/$M15)*1000</f>
        <v>7.395383525843105E-2</v>
      </c>
      <c r="V15">
        <f t="shared" si="1"/>
        <v>8</v>
      </c>
      <c r="W15" t="s">
        <v>61</v>
      </c>
      <c r="X15">
        <v>5724888</v>
      </c>
      <c r="Y15">
        <v>0.5463862349796188</v>
      </c>
      <c r="Z15">
        <v>0.33590176785991271</v>
      </c>
      <c r="AA15">
        <v>1.2576665255285344E-2</v>
      </c>
      <c r="AB15">
        <v>0.32332510260462738</v>
      </c>
      <c r="AC15">
        <v>0.10410684016875091</v>
      </c>
      <c r="AD15">
        <v>0.21048446711970611</v>
      </c>
      <c r="AE15">
        <v>0.13362706833740676</v>
      </c>
      <c r="AF15">
        <v>7.685739878229933E-2</v>
      </c>
    </row>
    <row r="16" spans="1:32" x14ac:dyDescent="0.25">
      <c r="A16" t="s">
        <v>25</v>
      </c>
      <c r="B16">
        <v>6963</v>
      </c>
      <c r="C16">
        <v>2831</v>
      </c>
      <c r="D16">
        <v>102</v>
      </c>
      <c r="E16">
        <v>2729</v>
      </c>
      <c r="F16">
        <v>1298</v>
      </c>
      <c r="G16">
        <v>1431</v>
      </c>
      <c r="H16">
        <v>4132</v>
      </c>
      <c r="I16">
        <v>3227</v>
      </c>
      <c r="J16">
        <v>905</v>
      </c>
      <c r="K16">
        <f t="shared" si="0"/>
        <v>1</v>
      </c>
      <c r="L16" t="s">
        <v>25</v>
      </c>
      <c r="M16">
        <v>12873763</v>
      </c>
      <c r="N16">
        <f>(B16/$M16)*1000</f>
        <v>0.54086749926963851</v>
      </c>
      <c r="O16">
        <f>(C16/$M16)*1000</f>
        <v>0.21990462306941647</v>
      </c>
      <c r="P16">
        <f>(D16/$M16)*1000</f>
        <v>7.9230913292407199E-3</v>
      </c>
      <c r="Q16">
        <f>(E16/$M16)*1000</f>
        <v>0.21198153174017573</v>
      </c>
      <c r="R16">
        <f>(F16/$M16)*1000</f>
        <v>0.10082522103288681</v>
      </c>
      <c r="S16">
        <f>(H16/$M16)*1000</f>
        <v>0.32096287620022212</v>
      </c>
      <c r="T16">
        <f>(I16/$M16)*1000</f>
        <v>0.25066485999470395</v>
      </c>
      <c r="U16">
        <f>(J16/$M16)*1000</f>
        <v>7.0298016205518149E-2</v>
      </c>
      <c r="V16" s="2">
        <f t="shared" si="1"/>
        <v>15</v>
      </c>
      <c r="W16" t="s">
        <v>25</v>
      </c>
      <c r="X16">
        <v>12873763</v>
      </c>
      <c r="Y16">
        <v>0.54086749926963851</v>
      </c>
      <c r="Z16">
        <v>0.21990462306941647</v>
      </c>
      <c r="AA16">
        <v>7.9230913292407199E-3</v>
      </c>
      <c r="AB16">
        <v>0.21198153174017573</v>
      </c>
      <c r="AC16">
        <v>0.10082522103288681</v>
      </c>
      <c r="AD16">
        <v>0.32096287620022212</v>
      </c>
      <c r="AE16">
        <v>0.25066485999470395</v>
      </c>
      <c r="AF16">
        <v>7.0298016205518149E-2</v>
      </c>
    </row>
    <row r="17" spans="1:32" x14ac:dyDescent="0.25">
      <c r="A17" t="s">
        <v>26</v>
      </c>
      <c r="B17">
        <v>2709</v>
      </c>
      <c r="C17">
        <v>1666</v>
      </c>
      <c r="D17">
        <v>91</v>
      </c>
      <c r="E17">
        <v>1575</v>
      </c>
      <c r="F17">
        <v>569</v>
      </c>
      <c r="G17">
        <v>1006</v>
      </c>
      <c r="H17">
        <v>1043</v>
      </c>
      <c r="I17">
        <v>752</v>
      </c>
      <c r="J17">
        <v>291</v>
      </c>
      <c r="K17">
        <f t="shared" si="0"/>
        <v>17</v>
      </c>
      <c r="L17" t="s">
        <v>26</v>
      </c>
      <c r="M17">
        <v>6537632</v>
      </c>
      <c r="N17">
        <f>(B17/$M17)*1000</f>
        <v>0.41437021845218575</v>
      </c>
      <c r="O17">
        <f>(C17/$M17)*1000</f>
        <v>0.25483233072770078</v>
      </c>
      <c r="P17">
        <f>(D17/$M17)*1000</f>
        <v>1.391941302294164E-2</v>
      </c>
      <c r="Q17">
        <f>(E17/$M17)*1000</f>
        <v>0.24091291770475917</v>
      </c>
      <c r="R17">
        <f>(F17/$M17)*1000</f>
        <v>8.7034571539052683E-2</v>
      </c>
      <c r="S17">
        <f>(H17/$M17)*1000</f>
        <v>0.15953788772448493</v>
      </c>
      <c r="T17">
        <f>(I17/$M17)*1000</f>
        <v>0.11502635816760565</v>
      </c>
      <c r="U17">
        <f>(J17/$M17)*1000</f>
        <v>4.4511529556879315E-2</v>
      </c>
      <c r="V17">
        <f t="shared" si="1"/>
        <v>18</v>
      </c>
      <c r="W17" t="s">
        <v>15</v>
      </c>
      <c r="X17">
        <v>2949300</v>
      </c>
      <c r="Y17">
        <v>0.52758281626148573</v>
      </c>
      <c r="Z17">
        <v>0.19563964330519107</v>
      </c>
      <c r="AA17">
        <v>2.542976299460889E-2</v>
      </c>
      <c r="AB17">
        <v>0.17020988031058218</v>
      </c>
      <c r="AC17">
        <v>0.17020988031058218</v>
      </c>
      <c r="AD17">
        <v>0.33194317295629472</v>
      </c>
      <c r="AE17">
        <v>0.25090699488014107</v>
      </c>
      <c r="AF17">
        <v>8.1036178076153667E-2</v>
      </c>
    </row>
    <row r="18" spans="1:32" x14ac:dyDescent="0.25">
      <c r="A18" t="s">
        <v>27</v>
      </c>
      <c r="B18">
        <v>1947</v>
      </c>
      <c r="C18">
        <v>1046</v>
      </c>
      <c r="D18">
        <v>99</v>
      </c>
      <c r="E18">
        <v>947</v>
      </c>
      <c r="F18">
        <v>947</v>
      </c>
      <c r="G18" t="s">
        <v>12</v>
      </c>
      <c r="H18">
        <v>901</v>
      </c>
      <c r="I18">
        <v>535</v>
      </c>
      <c r="J18">
        <v>366</v>
      </c>
      <c r="K18">
        <f t="shared" si="0"/>
        <v>23</v>
      </c>
      <c r="L18" t="s">
        <v>27</v>
      </c>
      <c r="M18">
        <v>3075935</v>
      </c>
      <c r="N18">
        <f>(B18/$M18)*1000</f>
        <v>0.6329782651453949</v>
      </c>
      <c r="O18">
        <f>(C18/$M18)*1000</f>
        <v>0.34005920151108526</v>
      </c>
      <c r="P18">
        <f>(D18/$M18)*1000</f>
        <v>3.2185335515867532E-2</v>
      </c>
      <c r="Q18">
        <f>(E18/$M18)*1000</f>
        <v>0.30787386599521771</v>
      </c>
      <c r="R18">
        <f>(F18/$M18)*1000</f>
        <v>0.30787386599521771</v>
      </c>
      <c r="S18">
        <f>(H18/$M18)*1000</f>
        <v>0.29291906363430958</v>
      </c>
      <c r="T18">
        <f>(I18/$M18)*1000</f>
        <v>0.17393085354534474</v>
      </c>
      <c r="U18">
        <f>(J18/$M18)*1000</f>
        <v>0.11898821008896482</v>
      </c>
      <c r="V18">
        <f t="shared" si="1"/>
        <v>10</v>
      </c>
      <c r="W18" t="s">
        <v>48</v>
      </c>
      <c r="X18">
        <v>3817059</v>
      </c>
      <c r="Y18">
        <v>0.48519029965216676</v>
      </c>
      <c r="Z18">
        <v>0.17474186277969506</v>
      </c>
      <c r="AA18">
        <v>2.0172598851628962E-2</v>
      </c>
      <c r="AB18">
        <v>0.15456926392806608</v>
      </c>
      <c r="AC18">
        <v>0.15456926392806608</v>
      </c>
      <c r="AD18">
        <v>0.3104484368724717</v>
      </c>
      <c r="AE18">
        <v>0.16635844507512196</v>
      </c>
      <c r="AF18">
        <v>0.14408999179734971</v>
      </c>
    </row>
    <row r="19" spans="1:32" x14ac:dyDescent="0.25">
      <c r="A19" t="s">
        <v>28</v>
      </c>
      <c r="B19">
        <v>3826</v>
      </c>
      <c r="C19">
        <v>1997</v>
      </c>
      <c r="D19">
        <v>103</v>
      </c>
      <c r="E19">
        <v>1894</v>
      </c>
      <c r="F19">
        <v>626</v>
      </c>
      <c r="G19">
        <v>1268</v>
      </c>
      <c r="H19">
        <v>1829</v>
      </c>
      <c r="I19">
        <v>1523</v>
      </c>
      <c r="J19">
        <v>306</v>
      </c>
      <c r="K19">
        <f t="shared" si="0"/>
        <v>8</v>
      </c>
      <c r="L19" t="s">
        <v>28</v>
      </c>
      <c r="M19">
        <v>2885966</v>
      </c>
      <c r="N19">
        <f>(B19/$M19)*1000</f>
        <v>1.3257259441032916</v>
      </c>
      <c r="O19">
        <f>(C19/$M19)*1000</f>
        <v>0.6919693440601864</v>
      </c>
      <c r="P19">
        <f>(D19/$M19)*1000</f>
        <v>3.5689956153329601E-2</v>
      </c>
      <c r="Q19">
        <f>(E19/$M19)*1000</f>
        <v>0.65627938790685691</v>
      </c>
      <c r="R19">
        <f>(F19/$M19)*1000</f>
        <v>0.21691177234936238</v>
      </c>
      <c r="S19">
        <f>(H19/$M19)*1000</f>
        <v>0.63375660004310508</v>
      </c>
      <c r="T19">
        <f>(I19/$M19)*1000</f>
        <v>0.52772624486913566</v>
      </c>
      <c r="U19">
        <f>(J19/$M19)*1000</f>
        <v>0.10603035517396947</v>
      </c>
      <c r="V19">
        <f t="shared" si="1"/>
        <v>5</v>
      </c>
      <c r="W19" t="s">
        <v>26</v>
      </c>
      <c r="X19">
        <v>6537632</v>
      </c>
      <c r="Y19">
        <v>0.41437021845218575</v>
      </c>
      <c r="Z19">
        <v>0.25483233072770078</v>
      </c>
      <c r="AA19">
        <v>1.391941302294164E-2</v>
      </c>
      <c r="AB19">
        <v>0.24091291770475917</v>
      </c>
      <c r="AC19">
        <v>8.7034571539052683E-2</v>
      </c>
      <c r="AD19">
        <v>0.15953788772448493</v>
      </c>
      <c r="AE19">
        <v>0.11502635816760565</v>
      </c>
      <c r="AF19">
        <v>4.4511529556879315E-2</v>
      </c>
    </row>
    <row r="20" spans="1:32" x14ac:dyDescent="0.25">
      <c r="A20" t="s">
        <v>29</v>
      </c>
      <c r="B20">
        <v>1338</v>
      </c>
      <c r="C20">
        <v>536</v>
      </c>
      <c r="D20">
        <v>118</v>
      </c>
      <c r="E20">
        <v>418</v>
      </c>
      <c r="F20">
        <v>418</v>
      </c>
      <c r="G20" t="s">
        <v>12</v>
      </c>
      <c r="H20">
        <v>802</v>
      </c>
      <c r="I20">
        <v>628</v>
      </c>
      <c r="J20">
        <v>174</v>
      </c>
      <c r="K20">
        <f t="shared" si="0"/>
        <v>24</v>
      </c>
      <c r="L20" t="s">
        <v>29</v>
      </c>
      <c r="M20">
        <v>4383465</v>
      </c>
      <c r="N20">
        <f>(B20/$M20)*1000</f>
        <v>0.30523797954358023</v>
      </c>
      <c r="O20">
        <f>(C20/$M20)*1000</f>
        <v>0.12227769584107549</v>
      </c>
      <c r="P20">
        <f>(D20/$M20)*1000</f>
        <v>2.6919343487400948E-2</v>
      </c>
      <c r="Q20">
        <f>(E20/$M20)*1000</f>
        <v>9.5358352353674555E-2</v>
      </c>
      <c r="R20">
        <f>(F20/$M20)*1000</f>
        <v>9.5358352353674555E-2</v>
      </c>
      <c r="S20">
        <f>(H20/$M20)*1000</f>
        <v>0.18296028370250475</v>
      </c>
      <c r="T20">
        <f>(I20/$M20)*1000</f>
        <v>0.14326565856006607</v>
      </c>
      <c r="U20">
        <f>(J20/$M20)*1000</f>
        <v>3.9694625142438683E-2</v>
      </c>
      <c r="V20">
        <f t="shared" si="1"/>
        <v>27</v>
      </c>
      <c r="W20" t="s">
        <v>43</v>
      </c>
      <c r="X20">
        <v>2084594</v>
      </c>
      <c r="Y20">
        <v>0.41398948668181912</v>
      </c>
      <c r="Z20">
        <v>6.5240521655535802E-2</v>
      </c>
      <c r="AA20">
        <v>1.5830420695828542E-2</v>
      </c>
      <c r="AB20">
        <v>4.9410100959707264E-2</v>
      </c>
      <c r="AC20">
        <v>4.9410100959707264E-2</v>
      </c>
      <c r="AD20">
        <v>0.34874896502628328</v>
      </c>
      <c r="AE20">
        <v>0.30269683209296389</v>
      </c>
      <c r="AF20">
        <v>4.605213293331939E-2</v>
      </c>
    </row>
    <row r="21" spans="1:32" x14ac:dyDescent="0.25">
      <c r="A21" t="s">
        <v>30</v>
      </c>
      <c r="B21">
        <v>529</v>
      </c>
      <c r="C21">
        <v>364</v>
      </c>
      <c r="D21">
        <v>60</v>
      </c>
      <c r="E21">
        <v>304</v>
      </c>
      <c r="F21">
        <v>304</v>
      </c>
      <c r="G21" t="s">
        <v>12</v>
      </c>
      <c r="H21">
        <v>165</v>
      </c>
      <c r="I21">
        <v>96</v>
      </c>
      <c r="J21">
        <v>69</v>
      </c>
      <c r="K21">
        <f t="shared" si="0"/>
        <v>46</v>
      </c>
      <c r="L21" t="s">
        <v>30</v>
      </c>
      <c r="M21">
        <v>4604744</v>
      </c>
      <c r="N21">
        <f>(B21/$M21)*1000</f>
        <v>0.11488152218668399</v>
      </c>
      <c r="O21">
        <f>(C21/$M21)*1000</f>
        <v>7.9048911296697499E-2</v>
      </c>
      <c r="P21">
        <f>(D21/$M21)*1000</f>
        <v>1.3030040323631455E-2</v>
      </c>
      <c r="Q21">
        <f>(E21/$M21)*1000</f>
        <v>6.6018870973066038E-2</v>
      </c>
      <c r="R21">
        <f>(F21/$M21)*1000</f>
        <v>6.6018870973066038E-2</v>
      </c>
      <c r="S21">
        <f>(H21/$M21)*1000</f>
        <v>3.5832610889986502E-2</v>
      </c>
      <c r="T21">
        <f>(I21/$M21)*1000</f>
        <v>2.0848064517810329E-2</v>
      </c>
      <c r="U21">
        <f>(J21/$M21)*1000</f>
        <v>1.4984546372176173E-2</v>
      </c>
      <c r="V21" s="2">
        <f t="shared" si="1"/>
        <v>43</v>
      </c>
      <c r="W21" t="s">
        <v>41</v>
      </c>
      <c r="X21">
        <v>1321297</v>
      </c>
      <c r="Y21">
        <v>0.40944617296489738</v>
      </c>
      <c r="Z21">
        <v>0.18466703549618291</v>
      </c>
      <c r="AA21">
        <v>7.5683211268927431E-3</v>
      </c>
      <c r="AB21">
        <v>0.17709871436929017</v>
      </c>
      <c r="AC21">
        <v>9.8388174649605645E-3</v>
      </c>
      <c r="AD21">
        <v>0.22477913746871445</v>
      </c>
      <c r="AE21">
        <v>9.9145006762294915E-2</v>
      </c>
      <c r="AF21">
        <v>0.12563413070641952</v>
      </c>
    </row>
    <row r="22" spans="1:32" x14ac:dyDescent="0.25">
      <c r="A22" t="s">
        <v>31</v>
      </c>
      <c r="B22">
        <v>840</v>
      </c>
      <c r="C22">
        <v>504</v>
      </c>
      <c r="D22">
        <v>16</v>
      </c>
      <c r="E22">
        <v>488</v>
      </c>
      <c r="F22">
        <v>22</v>
      </c>
      <c r="G22">
        <v>466</v>
      </c>
      <c r="H22">
        <v>336</v>
      </c>
      <c r="I22">
        <v>237</v>
      </c>
      <c r="J22">
        <v>99</v>
      </c>
      <c r="K22">
        <f t="shared" si="0"/>
        <v>40</v>
      </c>
      <c r="L22" t="s">
        <v>31</v>
      </c>
      <c r="M22">
        <v>1328592</v>
      </c>
      <c r="N22">
        <f>(B22/$M22)*1000</f>
        <v>0.63224827486542146</v>
      </c>
      <c r="O22">
        <f>(C22/$M22)*1000</f>
        <v>0.37934896491925285</v>
      </c>
      <c r="P22">
        <f>(D22/$M22)*1000</f>
        <v>1.2042824283150885E-2</v>
      </c>
      <c r="Q22">
        <f>(E22/$M22)*1000</f>
        <v>0.36730614063610195</v>
      </c>
      <c r="R22">
        <f>(F22/$M22)*1000</f>
        <v>1.6558883389332466E-2</v>
      </c>
      <c r="S22">
        <f>(H22/$M22)*1000</f>
        <v>0.25289930994616855</v>
      </c>
      <c r="T22">
        <f>(I22/$M22)*1000</f>
        <v>0.17838433469417248</v>
      </c>
      <c r="U22">
        <f>(J22/$M22)*1000</f>
        <v>7.4514975251996102E-2</v>
      </c>
      <c r="V22">
        <f t="shared" si="1"/>
        <v>11</v>
      </c>
      <c r="W22" t="s">
        <v>49</v>
      </c>
      <c r="X22">
        <v>3898684</v>
      </c>
      <c r="Y22">
        <v>0.39551807738200895</v>
      </c>
      <c r="Z22">
        <v>7.10496157164828E-2</v>
      </c>
      <c r="AA22">
        <v>9.2338850750663549E-3</v>
      </c>
      <c r="AB22">
        <v>6.1815730641416433E-2</v>
      </c>
      <c r="AC22">
        <v>6.1815730641416433E-2</v>
      </c>
      <c r="AD22">
        <v>0.32446846166552612</v>
      </c>
      <c r="AE22">
        <v>0.26547419590815774</v>
      </c>
      <c r="AF22">
        <v>5.8994265757368387E-2</v>
      </c>
    </row>
    <row r="23" spans="1:32" x14ac:dyDescent="0.25">
      <c r="A23" t="s">
        <v>32</v>
      </c>
      <c r="B23">
        <v>347</v>
      </c>
      <c r="C23">
        <v>180</v>
      </c>
      <c r="D23">
        <v>23</v>
      </c>
      <c r="E23">
        <v>157</v>
      </c>
      <c r="F23">
        <v>157</v>
      </c>
      <c r="G23" t="s">
        <v>12</v>
      </c>
      <c r="H23">
        <v>167</v>
      </c>
      <c r="I23">
        <v>167</v>
      </c>
      <c r="J23" t="s">
        <v>12</v>
      </c>
      <c r="K23">
        <f t="shared" si="0"/>
        <v>45</v>
      </c>
      <c r="L23" t="s">
        <v>32</v>
      </c>
      <c r="M23">
        <v>5891819</v>
      </c>
      <c r="N23">
        <f>(B23/$M23)*1000</f>
        <v>5.8895224038620332E-2</v>
      </c>
      <c r="O23">
        <f>(C23/$M23)*1000</f>
        <v>3.0550836677094122E-2</v>
      </c>
      <c r="P23">
        <f>(D23/$M23)*1000</f>
        <v>3.9037180198509156E-3</v>
      </c>
      <c r="Q23">
        <f>(E23/$M23)*1000</f>
        <v>2.6647118657243205E-2</v>
      </c>
      <c r="R23">
        <f>(F23/$M23)*1000</f>
        <v>2.6647118657243205E-2</v>
      </c>
      <c r="S23">
        <f>(H23/$M23)*1000</f>
        <v>2.834438736152621E-2</v>
      </c>
      <c r="T23">
        <f>(I23/$M23)*1000</f>
        <v>2.834438736152621E-2</v>
      </c>
      <c r="U23" t="e">
        <f>(J23/$M23)*1000</f>
        <v>#VALUE!</v>
      </c>
      <c r="V23">
        <f t="shared" si="1"/>
        <v>49</v>
      </c>
      <c r="W23" t="s">
        <v>50</v>
      </c>
      <c r="X23">
        <v>12770043</v>
      </c>
      <c r="Y23">
        <v>0.38347560771721756</v>
      </c>
      <c r="Z23">
        <v>0.20571583040088431</v>
      </c>
      <c r="AA23">
        <v>5.1683459484044023E-3</v>
      </c>
      <c r="AB23">
        <v>0.20054748445247991</v>
      </c>
      <c r="AC23">
        <v>7.9482896024704069E-2</v>
      </c>
      <c r="AD23">
        <v>0.17775977731633322</v>
      </c>
      <c r="AE23">
        <v>0.13750932553633533</v>
      </c>
      <c r="AF23">
        <v>4.025045177999792E-2</v>
      </c>
    </row>
    <row r="24" spans="1:32" x14ac:dyDescent="0.25">
      <c r="A24" t="s">
        <v>33</v>
      </c>
      <c r="B24">
        <v>857</v>
      </c>
      <c r="C24">
        <v>356</v>
      </c>
      <c r="D24">
        <v>5</v>
      </c>
      <c r="E24">
        <v>351</v>
      </c>
      <c r="F24">
        <v>53</v>
      </c>
      <c r="G24">
        <v>298</v>
      </c>
      <c r="H24">
        <v>501</v>
      </c>
      <c r="I24">
        <v>417</v>
      </c>
      <c r="J24">
        <v>84</v>
      </c>
      <c r="K24">
        <f t="shared" si="0"/>
        <v>33</v>
      </c>
      <c r="L24" t="s">
        <v>33</v>
      </c>
      <c r="M24">
        <v>6655829</v>
      </c>
      <c r="N24">
        <f>(B24/$M24)*1000</f>
        <v>0.12875931758463147</v>
      </c>
      <c r="O24">
        <f>(C24/$M24)*1000</f>
        <v>5.3486951061993929E-2</v>
      </c>
      <c r="P24">
        <f>(D24/$M24)*1000</f>
        <v>7.512212227808136E-4</v>
      </c>
      <c r="Q24">
        <f>(E24/$M24)*1000</f>
        <v>5.2735729839213118E-2</v>
      </c>
      <c r="R24">
        <f>(F24/$M24)*1000</f>
        <v>7.9629449614766236E-3</v>
      </c>
      <c r="S24">
        <f>(H24/$M24)*1000</f>
        <v>7.5272366522637524E-2</v>
      </c>
      <c r="T24">
        <f>(I24/$M24)*1000</f>
        <v>6.2651849979919863E-2</v>
      </c>
      <c r="U24">
        <f>(J24/$M24)*1000</f>
        <v>1.2620516542717669E-2</v>
      </c>
      <c r="V24">
        <f t="shared" si="1"/>
        <v>40</v>
      </c>
      <c r="W24" t="s">
        <v>19</v>
      </c>
      <c r="X24">
        <v>916881</v>
      </c>
      <c r="Y24">
        <v>0.3697317318168879</v>
      </c>
      <c r="Z24">
        <v>6.5439244569360691E-2</v>
      </c>
      <c r="AA24">
        <v>3.2719622284680342E-3</v>
      </c>
      <c r="AB24">
        <v>6.2167282340892652E-2</v>
      </c>
      <c r="AC24">
        <v>6.2167282340892652E-2</v>
      </c>
      <c r="AD24">
        <v>0.30429248724752722</v>
      </c>
      <c r="AE24">
        <v>0.28357005980056299</v>
      </c>
      <c r="AF24">
        <v>2.0722427446964221E-2</v>
      </c>
    </row>
    <row r="25" spans="1:32" x14ac:dyDescent="0.25">
      <c r="A25" t="s">
        <v>34</v>
      </c>
      <c r="B25">
        <v>2875</v>
      </c>
      <c r="C25">
        <v>1856</v>
      </c>
      <c r="D25">
        <v>83</v>
      </c>
      <c r="E25">
        <v>1773</v>
      </c>
      <c r="F25">
        <v>533</v>
      </c>
      <c r="G25">
        <v>1240</v>
      </c>
      <c r="H25">
        <v>1019</v>
      </c>
      <c r="I25">
        <v>443</v>
      </c>
      <c r="J25">
        <v>576</v>
      </c>
      <c r="K25">
        <f t="shared" si="0"/>
        <v>18</v>
      </c>
      <c r="L25" t="s">
        <v>34</v>
      </c>
      <c r="M25">
        <v>9884781</v>
      </c>
      <c r="N25">
        <f>(B25/$M25)*1000</f>
        <v>0.29085115795686323</v>
      </c>
      <c r="O25">
        <f>(C25/$M25)*1000</f>
        <v>0.18776339101493497</v>
      </c>
      <c r="P25">
        <f>(D25/$M25)*1000</f>
        <v>8.3967464731894408E-3</v>
      </c>
      <c r="Q25">
        <f>(E25/$M25)*1000</f>
        <v>0.17936664454174553</v>
      </c>
      <c r="R25">
        <f>(F25/$M25)*1000</f>
        <v>5.3921275544698465E-2</v>
      </c>
      <c r="S25">
        <f>(H25/$M25)*1000</f>
        <v>0.1030877669419282</v>
      </c>
      <c r="T25">
        <f>(I25/$M25)*1000</f>
        <v>4.4816369730396655E-2</v>
      </c>
      <c r="U25">
        <f>(J25/$M25)*1000</f>
        <v>5.8271397211531545E-2</v>
      </c>
      <c r="V25">
        <f t="shared" si="1"/>
        <v>28</v>
      </c>
      <c r="W25" t="s">
        <v>60</v>
      </c>
      <c r="X25">
        <v>1856313</v>
      </c>
      <c r="Y25">
        <v>0.35500478636954003</v>
      </c>
      <c r="Z25">
        <v>0.15460754732633988</v>
      </c>
      <c r="AA25">
        <v>2.9628624052086043E-2</v>
      </c>
      <c r="AB25">
        <v>0.12497892327425385</v>
      </c>
      <c r="AC25">
        <v>0.12497892327425385</v>
      </c>
      <c r="AD25">
        <v>0.20039723904320014</v>
      </c>
      <c r="AE25">
        <v>0.17076861499111409</v>
      </c>
      <c r="AF25">
        <v>2.9628624052086043E-2</v>
      </c>
    </row>
    <row r="26" spans="1:32" x14ac:dyDescent="0.25">
      <c r="A26" t="s">
        <v>35</v>
      </c>
      <c r="B26">
        <v>3672</v>
      </c>
      <c r="C26">
        <v>2724</v>
      </c>
      <c r="D26">
        <v>87</v>
      </c>
      <c r="E26">
        <v>2637</v>
      </c>
      <c r="F26">
        <v>853</v>
      </c>
      <c r="G26">
        <v>1784</v>
      </c>
      <c r="H26">
        <v>948</v>
      </c>
      <c r="I26">
        <v>610</v>
      </c>
      <c r="J26">
        <v>338</v>
      </c>
      <c r="K26">
        <f t="shared" si="0"/>
        <v>21</v>
      </c>
      <c r="L26" t="s">
        <v>35</v>
      </c>
      <c r="M26">
        <v>5380615</v>
      </c>
      <c r="N26">
        <f>(B26/$M26)*1000</f>
        <v>0.68244986864884405</v>
      </c>
      <c r="O26">
        <f>(C26/$M26)*1000</f>
        <v>0.50626183066433861</v>
      </c>
      <c r="P26">
        <f>(D26/$M26)*1000</f>
        <v>1.6169155384653983E-2</v>
      </c>
      <c r="Q26">
        <f>(E26/$M26)*1000</f>
        <v>0.49009267527968464</v>
      </c>
      <c r="R26">
        <f>(F26/$M26)*1000</f>
        <v>0.15853206371390632</v>
      </c>
      <c r="S26">
        <f>(H26/$M26)*1000</f>
        <v>0.1761880379845055</v>
      </c>
      <c r="T26">
        <f>(I26/$M26)*1000</f>
        <v>0.11336994005332104</v>
      </c>
      <c r="U26">
        <f>(J26/$M26)*1000</f>
        <v>6.2818097931184452E-2</v>
      </c>
      <c r="V26">
        <f t="shared" si="1"/>
        <v>9</v>
      </c>
      <c r="W26" t="s">
        <v>47</v>
      </c>
      <c r="X26">
        <v>11550901</v>
      </c>
      <c r="Y26">
        <v>0.33261474581073802</v>
      </c>
      <c r="Z26">
        <v>0.20197558614691616</v>
      </c>
      <c r="AA26">
        <v>7.6184533137285126E-3</v>
      </c>
      <c r="AB26">
        <v>0.19435713283318765</v>
      </c>
      <c r="AC26">
        <v>8.1119213124586559E-2</v>
      </c>
      <c r="AD26">
        <v>0.13063915966382189</v>
      </c>
      <c r="AE26">
        <v>7.2808173145973626E-2</v>
      </c>
      <c r="AF26">
        <v>5.7830986517848258E-2</v>
      </c>
    </row>
    <row r="27" spans="1:32" x14ac:dyDescent="0.25">
      <c r="A27" t="s">
        <v>36</v>
      </c>
      <c r="B27">
        <v>983</v>
      </c>
      <c r="C27">
        <v>380</v>
      </c>
      <c r="D27">
        <v>82</v>
      </c>
      <c r="E27">
        <v>298</v>
      </c>
      <c r="F27">
        <v>298</v>
      </c>
      <c r="G27" t="s">
        <v>12</v>
      </c>
      <c r="H27">
        <v>603</v>
      </c>
      <c r="I27">
        <v>439</v>
      </c>
      <c r="J27">
        <v>164</v>
      </c>
      <c r="K27">
        <f t="shared" si="0"/>
        <v>31</v>
      </c>
      <c r="L27" t="s">
        <v>36</v>
      </c>
      <c r="M27">
        <v>2986137</v>
      </c>
      <c r="N27">
        <f>(B27/$M27)*1000</f>
        <v>0.32918784369236909</v>
      </c>
      <c r="O27">
        <f>(C27/$M27)*1000</f>
        <v>0.12725471068474087</v>
      </c>
      <c r="P27">
        <f>(D27/$M27)*1000</f>
        <v>2.7460227042496708E-2</v>
      </c>
      <c r="Q27">
        <f>(E27/$M27)*1000</f>
        <v>9.979448364224415E-2</v>
      </c>
      <c r="R27">
        <f>(F27/$M27)*1000</f>
        <v>9.979448364224415E-2</v>
      </c>
      <c r="S27">
        <f>(H27/$M27)*1000</f>
        <v>0.20193313300762825</v>
      </c>
      <c r="T27">
        <f>(I27/$M27)*1000</f>
        <v>0.14701267892263481</v>
      </c>
      <c r="U27">
        <f>(J27/$M27)*1000</f>
        <v>5.4920454084993416E-2</v>
      </c>
      <c r="V27">
        <f t="shared" si="1"/>
        <v>26</v>
      </c>
      <c r="W27" t="s">
        <v>36</v>
      </c>
      <c r="X27">
        <v>2986137</v>
      </c>
      <c r="Y27">
        <v>0.32918784369236909</v>
      </c>
      <c r="Z27">
        <v>0.12725471068474087</v>
      </c>
      <c r="AA27">
        <v>2.7460227042496708E-2</v>
      </c>
      <c r="AB27">
        <v>9.979448364224415E-2</v>
      </c>
      <c r="AC27">
        <v>9.979448364224415E-2</v>
      </c>
      <c r="AD27">
        <v>0.20193313300762825</v>
      </c>
      <c r="AE27">
        <v>0.14701267892263481</v>
      </c>
      <c r="AF27">
        <v>5.4920454084993416E-2</v>
      </c>
    </row>
    <row r="28" spans="1:32" x14ac:dyDescent="0.25">
      <c r="A28" t="s">
        <v>37</v>
      </c>
      <c r="B28">
        <v>3768</v>
      </c>
      <c r="C28">
        <v>1380</v>
      </c>
      <c r="D28">
        <v>114</v>
      </c>
      <c r="E28">
        <v>1266</v>
      </c>
      <c r="F28">
        <v>954</v>
      </c>
      <c r="G28">
        <v>312</v>
      </c>
      <c r="H28">
        <v>2388</v>
      </c>
      <c r="I28">
        <v>1854</v>
      </c>
      <c r="J28">
        <v>534</v>
      </c>
      <c r="K28">
        <f t="shared" si="0"/>
        <v>5</v>
      </c>
      <c r="L28" t="s">
        <v>37</v>
      </c>
      <c r="M28">
        <v>6025281</v>
      </c>
      <c r="N28">
        <f>(B28/$M28)*1000</f>
        <v>0.62536502446939823</v>
      </c>
      <c r="O28">
        <f>(C28/$M28)*1000</f>
        <v>0.22903496119102162</v>
      </c>
      <c r="P28">
        <f>(D28/$M28)*1000</f>
        <v>1.8920279402736568E-2</v>
      </c>
      <c r="Q28">
        <f>(E28/$M28)*1000</f>
        <v>0.21011468178828505</v>
      </c>
      <c r="R28">
        <f>(F28/$M28)*1000</f>
        <v>0.15833286447553235</v>
      </c>
      <c r="S28">
        <f>(H28/$M28)*1000</f>
        <v>0.39633006327837655</v>
      </c>
      <c r="T28">
        <f>(I28/$M28)*1000</f>
        <v>0.30770349133924213</v>
      </c>
      <c r="U28">
        <f>(J28/$M28)*1000</f>
        <v>8.8626571939134452E-2</v>
      </c>
      <c r="V28">
        <f t="shared" si="1"/>
        <v>12</v>
      </c>
      <c r="W28" t="s">
        <v>29</v>
      </c>
      <c r="X28">
        <v>4383465</v>
      </c>
      <c r="Y28">
        <v>0.30523797954358023</v>
      </c>
      <c r="Z28">
        <v>0.12227769584107549</v>
      </c>
      <c r="AA28">
        <v>2.6919343487400948E-2</v>
      </c>
      <c r="AB28">
        <v>9.5358352353674555E-2</v>
      </c>
      <c r="AC28">
        <v>9.5358352353674555E-2</v>
      </c>
      <c r="AD28">
        <v>0.18296028370250475</v>
      </c>
      <c r="AE28">
        <v>0.14326565856006607</v>
      </c>
      <c r="AF28">
        <v>3.9694625142438683E-2</v>
      </c>
    </row>
    <row r="29" spans="1:32" x14ac:dyDescent="0.25">
      <c r="A29" t="s">
        <v>38</v>
      </c>
      <c r="B29">
        <v>1265</v>
      </c>
      <c r="C29">
        <v>183</v>
      </c>
      <c r="D29">
        <v>54</v>
      </c>
      <c r="E29">
        <v>129</v>
      </c>
      <c r="F29">
        <v>129</v>
      </c>
      <c r="G29" t="s">
        <v>12</v>
      </c>
      <c r="H29">
        <v>1082</v>
      </c>
      <c r="I29">
        <v>763</v>
      </c>
      <c r="J29">
        <v>319</v>
      </c>
      <c r="K29">
        <f t="shared" si="0"/>
        <v>16</v>
      </c>
      <c r="L29" t="s">
        <v>38</v>
      </c>
      <c r="M29">
        <v>1005163</v>
      </c>
      <c r="N29">
        <f>(B29/$M29)*1000</f>
        <v>1.2585023523547922</v>
      </c>
      <c r="O29">
        <f>(C29/$M29)*1000</f>
        <v>0.18206002409559444</v>
      </c>
      <c r="P29">
        <f>(D29/$M29)*1000</f>
        <v>5.3722630060995084E-2</v>
      </c>
      <c r="Q29">
        <f>(E29/$M29)*1000</f>
        <v>0.12833739403459937</v>
      </c>
      <c r="R29">
        <f>(F29/$M29)*1000</f>
        <v>0.12833739403459937</v>
      </c>
      <c r="S29">
        <f>(H29/$M29)*1000</f>
        <v>1.0764423282591977</v>
      </c>
      <c r="T29">
        <f>(I29/$M29)*1000</f>
        <v>0.75908086549146758</v>
      </c>
      <c r="U29">
        <f>(J29/$M29)*1000</f>
        <v>0.3173614627677302</v>
      </c>
      <c r="V29">
        <f t="shared" si="1"/>
        <v>6</v>
      </c>
      <c r="W29" t="s">
        <v>34</v>
      </c>
      <c r="X29">
        <v>9884781</v>
      </c>
      <c r="Y29">
        <v>0.29085115795686323</v>
      </c>
      <c r="Z29">
        <v>0.18776339101493497</v>
      </c>
      <c r="AA29">
        <v>8.3967464731894408E-3</v>
      </c>
      <c r="AB29">
        <v>0.17936664454174553</v>
      </c>
      <c r="AC29">
        <v>5.3921275544698465E-2</v>
      </c>
      <c r="AD29">
        <v>0.1030877669419282</v>
      </c>
      <c r="AE29">
        <v>4.4816369730396655E-2</v>
      </c>
      <c r="AF29">
        <v>5.8271397211531545E-2</v>
      </c>
    </row>
    <row r="30" spans="1:32" x14ac:dyDescent="0.25">
      <c r="A30" t="s">
        <v>39</v>
      </c>
      <c r="B30">
        <v>2581</v>
      </c>
      <c r="C30">
        <v>1040</v>
      </c>
      <c r="D30">
        <v>93</v>
      </c>
      <c r="E30">
        <v>947</v>
      </c>
      <c r="F30">
        <v>530</v>
      </c>
      <c r="G30">
        <v>417</v>
      </c>
      <c r="H30">
        <v>1541</v>
      </c>
      <c r="I30">
        <v>1269</v>
      </c>
      <c r="J30">
        <v>272</v>
      </c>
      <c r="K30">
        <f t="shared" si="0"/>
        <v>10</v>
      </c>
      <c r="L30" t="s">
        <v>39</v>
      </c>
      <c r="M30">
        <v>1855487</v>
      </c>
      <c r="N30">
        <f>(B30/$M30)*1000</f>
        <v>1.3910094762183729</v>
      </c>
      <c r="O30">
        <f>(C30/$M30)*1000</f>
        <v>0.5604997502003517</v>
      </c>
      <c r="P30">
        <f>(D30/$M30)*1000</f>
        <v>5.0121612277531452E-2</v>
      </c>
      <c r="Q30">
        <f>(E30/$M30)*1000</f>
        <v>0.51037813792282016</v>
      </c>
      <c r="R30">
        <f>(F30/$M30)*1000</f>
        <v>0.28563929577517921</v>
      </c>
      <c r="S30">
        <f>(H30/$M30)*1000</f>
        <v>0.83050972601802109</v>
      </c>
      <c r="T30">
        <f>(I30/$M30)*1000</f>
        <v>0.68391748365792915</v>
      </c>
      <c r="U30">
        <f>(J30/$M30)*1000</f>
        <v>0.14659224236009197</v>
      </c>
      <c r="V30">
        <f t="shared" si="1"/>
        <v>4</v>
      </c>
      <c r="W30" t="s">
        <v>59</v>
      </c>
      <c r="X30">
        <v>6896325</v>
      </c>
      <c r="Y30">
        <v>0.27550905736026071</v>
      </c>
      <c r="Z30">
        <v>4.6401525450149174E-2</v>
      </c>
      <c r="AA30">
        <v>5.6551859142369302E-3</v>
      </c>
      <c r="AB30">
        <v>4.0746339535912245E-2</v>
      </c>
      <c r="AC30">
        <v>4.0746339535912245E-2</v>
      </c>
      <c r="AD30">
        <v>0.22910753191011154</v>
      </c>
      <c r="AE30">
        <v>0.18633112563575527</v>
      </c>
      <c r="AF30">
        <v>4.277640627435627E-2</v>
      </c>
    </row>
    <row r="31" spans="1:32" x14ac:dyDescent="0.25">
      <c r="A31" t="s">
        <v>40</v>
      </c>
      <c r="B31">
        <v>191</v>
      </c>
      <c r="C31">
        <v>35</v>
      </c>
      <c r="D31">
        <v>16</v>
      </c>
      <c r="E31">
        <v>19</v>
      </c>
      <c r="F31">
        <v>19</v>
      </c>
      <c r="G31" t="s">
        <v>12</v>
      </c>
      <c r="H31">
        <v>156</v>
      </c>
      <c r="I31">
        <v>139</v>
      </c>
      <c r="J31">
        <v>17</v>
      </c>
      <c r="K31">
        <f t="shared" si="0"/>
        <v>47</v>
      </c>
      <c r="L31" t="s">
        <v>40</v>
      </c>
      <c r="M31">
        <v>2755245</v>
      </c>
      <c r="N31">
        <f>(B31/$M31)*1000</f>
        <v>6.9322328867305813E-2</v>
      </c>
      <c r="O31">
        <f>(C31/$M31)*1000</f>
        <v>1.2703044556836143E-2</v>
      </c>
      <c r="P31">
        <f>(D31/$M31)*1000</f>
        <v>5.8071060831250939E-3</v>
      </c>
      <c r="Q31">
        <f>(E31/$M31)*1000</f>
        <v>6.8959384737110494E-3</v>
      </c>
      <c r="R31">
        <f>(F31/$M31)*1000</f>
        <v>6.8959384737110494E-3</v>
      </c>
      <c r="S31">
        <f>(H31/$M31)*1000</f>
        <v>5.6619284310469663E-2</v>
      </c>
      <c r="T31">
        <f>(I31/$M31)*1000</f>
        <v>5.0449234097149256E-2</v>
      </c>
      <c r="U31">
        <f>(J31/$M31)*1000</f>
        <v>6.1700502133204124E-3</v>
      </c>
      <c r="V31">
        <f t="shared" si="1"/>
        <v>47</v>
      </c>
      <c r="W31" t="s">
        <v>11</v>
      </c>
      <c r="X31">
        <v>4817484</v>
      </c>
      <c r="Y31">
        <v>0.25075329777950484</v>
      </c>
      <c r="Z31">
        <v>0.10960077916190276</v>
      </c>
      <c r="AA31">
        <v>1.3907674628499025E-2</v>
      </c>
      <c r="AB31">
        <v>9.5693104533403753E-2</v>
      </c>
      <c r="AC31">
        <v>9.5693104533403753E-2</v>
      </c>
      <c r="AD31">
        <v>0.14115251861760206</v>
      </c>
      <c r="AE31">
        <v>0.11375232382712636</v>
      </c>
      <c r="AF31">
        <v>2.7400194790475691E-2</v>
      </c>
    </row>
    <row r="32" spans="1:32" x14ac:dyDescent="0.25">
      <c r="A32" t="s">
        <v>41</v>
      </c>
      <c r="B32">
        <v>541</v>
      </c>
      <c r="C32">
        <v>244</v>
      </c>
      <c r="D32">
        <v>10</v>
      </c>
      <c r="E32">
        <v>234</v>
      </c>
      <c r="F32">
        <v>13</v>
      </c>
      <c r="G32">
        <v>221</v>
      </c>
      <c r="H32">
        <v>297</v>
      </c>
      <c r="I32">
        <v>131</v>
      </c>
      <c r="J32">
        <v>166</v>
      </c>
      <c r="K32">
        <f t="shared" si="0"/>
        <v>42</v>
      </c>
      <c r="L32" t="s">
        <v>41</v>
      </c>
      <c r="M32">
        <v>1321297</v>
      </c>
      <c r="N32">
        <f>(B32/$M32)*1000</f>
        <v>0.40944617296489738</v>
      </c>
      <c r="O32">
        <f>(C32/$M32)*1000</f>
        <v>0.18466703549618291</v>
      </c>
      <c r="P32">
        <f>(D32/$M32)*1000</f>
        <v>7.5683211268927431E-3</v>
      </c>
      <c r="Q32">
        <f>(E32/$M32)*1000</f>
        <v>0.17709871436929017</v>
      </c>
      <c r="R32">
        <f>(F32/$M32)*1000</f>
        <v>9.8388174649605645E-3</v>
      </c>
      <c r="S32">
        <f>(H32/$M32)*1000</f>
        <v>0.22477913746871445</v>
      </c>
      <c r="T32">
        <f>(I32/$M32)*1000</f>
        <v>9.9145006762294915E-2</v>
      </c>
      <c r="U32">
        <f>(J32/$M32)*1000</f>
        <v>0.12563413070641952</v>
      </c>
      <c r="V32">
        <f t="shared" si="1"/>
        <v>20</v>
      </c>
      <c r="W32" t="s">
        <v>13</v>
      </c>
      <c r="X32">
        <v>731081</v>
      </c>
      <c r="Y32">
        <v>0.24210723572353815</v>
      </c>
      <c r="Z32">
        <v>0.22158967337408578</v>
      </c>
      <c r="AA32">
        <v>1.9149724859488897E-2</v>
      </c>
      <c r="AB32">
        <v>0.20243994851459687</v>
      </c>
      <c r="AC32">
        <v>0.20243994851459687</v>
      </c>
      <c r="AD32">
        <v>2.0517562349452383E-2</v>
      </c>
      <c r="AE32">
        <v>2.0517562349452383E-2</v>
      </c>
      <c r="AF32" t="e">
        <v>#VALUE!</v>
      </c>
    </row>
    <row r="33" spans="1:32" x14ac:dyDescent="0.25">
      <c r="A33" t="s">
        <v>42</v>
      </c>
      <c r="B33">
        <v>1344</v>
      </c>
      <c r="C33">
        <v>587</v>
      </c>
      <c r="D33">
        <v>21</v>
      </c>
      <c r="E33">
        <v>566</v>
      </c>
      <c r="F33">
        <v>324</v>
      </c>
      <c r="G33">
        <v>242</v>
      </c>
      <c r="H33">
        <v>757</v>
      </c>
      <c r="I33">
        <v>234</v>
      </c>
      <c r="J33">
        <v>523</v>
      </c>
      <c r="K33">
        <f t="shared" si="0"/>
        <v>25</v>
      </c>
      <c r="L33" t="s">
        <v>42</v>
      </c>
      <c r="M33">
        <v>8876000</v>
      </c>
      <c r="N33">
        <f>(B33/$M33)*1000</f>
        <v>0.15141955835962145</v>
      </c>
      <c r="O33">
        <f>(C33/$M33)*1000</f>
        <v>6.6133393420459666E-2</v>
      </c>
      <c r="P33">
        <f>(D33/$M33)*1000</f>
        <v>2.3659305993690852E-3</v>
      </c>
      <c r="Q33">
        <f>(E33/$M33)*1000</f>
        <v>6.3767462821090581E-2</v>
      </c>
      <c r="R33">
        <f>(F33/$M33)*1000</f>
        <v>3.6502929247408743E-2</v>
      </c>
      <c r="S33">
        <f>(H33/$M33)*1000</f>
        <v>8.5286164939161788E-2</v>
      </c>
      <c r="T33">
        <f>(I33/$M33)*1000</f>
        <v>2.6363226678684092E-2</v>
      </c>
      <c r="U33">
        <f>(J33/$M33)*1000</f>
        <v>5.8922938260477689E-2</v>
      </c>
      <c r="V33">
        <f t="shared" si="1"/>
        <v>36</v>
      </c>
      <c r="W33" t="s">
        <v>56</v>
      </c>
      <c r="X33">
        <v>2855194</v>
      </c>
      <c r="Y33">
        <v>0.21784859452632641</v>
      </c>
      <c r="Z33">
        <v>9.596545803892835E-2</v>
      </c>
      <c r="AA33">
        <v>1.0156928040616504E-2</v>
      </c>
      <c r="AB33">
        <v>8.5808529998311844E-2</v>
      </c>
      <c r="AC33">
        <v>8.5808529998311844E-2</v>
      </c>
      <c r="AD33">
        <v>0.12188313648739806</v>
      </c>
      <c r="AE33">
        <v>0.10752334167135404</v>
      </c>
      <c r="AF33">
        <v>1.4359794816044023E-2</v>
      </c>
    </row>
    <row r="34" spans="1:32" x14ac:dyDescent="0.25">
      <c r="A34" t="s">
        <v>43</v>
      </c>
      <c r="B34">
        <v>863</v>
      </c>
      <c r="C34">
        <v>136</v>
      </c>
      <c r="D34">
        <v>33</v>
      </c>
      <c r="E34">
        <v>103</v>
      </c>
      <c r="F34">
        <v>103</v>
      </c>
      <c r="G34" t="s">
        <v>12</v>
      </c>
      <c r="H34">
        <v>727</v>
      </c>
      <c r="I34">
        <v>631</v>
      </c>
      <c r="J34">
        <v>96</v>
      </c>
      <c r="K34">
        <f t="shared" si="0"/>
        <v>26</v>
      </c>
      <c r="L34" t="s">
        <v>43</v>
      </c>
      <c r="M34">
        <v>2084594</v>
      </c>
      <c r="N34">
        <f>(B34/$M34)*1000</f>
        <v>0.41398948668181912</v>
      </c>
      <c r="O34">
        <f>(C34/$M34)*1000</f>
        <v>6.5240521655535802E-2</v>
      </c>
      <c r="P34">
        <f>(D34/$M34)*1000</f>
        <v>1.5830420695828542E-2</v>
      </c>
      <c r="Q34">
        <f>(E34/$M34)*1000</f>
        <v>4.9410100959707264E-2</v>
      </c>
      <c r="R34">
        <f>(F34/$M34)*1000</f>
        <v>4.9410100959707264E-2</v>
      </c>
      <c r="S34">
        <f>(H34/$M34)*1000</f>
        <v>0.34874896502628328</v>
      </c>
      <c r="T34">
        <f>(I34/$M34)*1000</f>
        <v>0.30269683209296389</v>
      </c>
      <c r="U34">
        <f>(J34/$M34)*1000</f>
        <v>4.605213293331939E-2</v>
      </c>
      <c r="V34">
        <f t="shared" si="1"/>
        <v>19</v>
      </c>
      <c r="W34" t="s">
        <v>55</v>
      </c>
      <c r="X34">
        <v>26094422</v>
      </c>
      <c r="Y34">
        <v>0.19724521968718067</v>
      </c>
      <c r="Z34">
        <v>5.6257233825681208E-2</v>
      </c>
      <c r="AA34">
        <v>9.7338810570320351E-3</v>
      </c>
      <c r="AB34">
        <v>4.6523352768649183E-2</v>
      </c>
      <c r="AC34">
        <v>4.6523352768649183E-2</v>
      </c>
      <c r="AD34">
        <v>0.14098798586149944</v>
      </c>
      <c r="AE34">
        <v>9.9638152552296425E-2</v>
      </c>
      <c r="AF34">
        <v>4.134983330920302E-2</v>
      </c>
    </row>
    <row r="35" spans="1:32" x14ac:dyDescent="0.25">
      <c r="A35" t="s">
        <v>44</v>
      </c>
      <c r="B35">
        <v>3453</v>
      </c>
      <c r="C35">
        <v>1600</v>
      </c>
      <c r="D35">
        <v>57</v>
      </c>
      <c r="E35">
        <v>1543</v>
      </c>
      <c r="F35">
        <v>614</v>
      </c>
      <c r="G35">
        <v>929</v>
      </c>
      <c r="H35">
        <v>1853</v>
      </c>
      <c r="I35">
        <v>1174</v>
      </c>
      <c r="J35">
        <v>679</v>
      </c>
      <c r="K35">
        <f t="shared" si="0"/>
        <v>7</v>
      </c>
      <c r="L35" t="s">
        <v>44</v>
      </c>
      <c r="M35">
        <v>19607140</v>
      </c>
      <c r="N35">
        <f>(B35/$M35)*1000</f>
        <v>0.17610931528004595</v>
      </c>
      <c r="O35">
        <f>(C35/$M35)*1000</f>
        <v>8.1602926280936433E-2</v>
      </c>
      <c r="P35">
        <f>(D35/$M35)*1000</f>
        <v>2.9071042487583605E-3</v>
      </c>
      <c r="Q35">
        <f>(E35/$M35)*1000</f>
        <v>7.8695822032178078E-2</v>
      </c>
      <c r="R35">
        <f>(F35/$M35)*1000</f>
        <v>3.1315122960309354E-2</v>
      </c>
      <c r="S35">
        <f>(H35/$M35)*1000</f>
        <v>9.4506388999109514E-2</v>
      </c>
      <c r="T35">
        <f>(I35/$M35)*1000</f>
        <v>5.9876147158637108E-2</v>
      </c>
      <c r="U35">
        <f>(J35/$M35)*1000</f>
        <v>3.4630241840472399E-2</v>
      </c>
      <c r="V35">
        <f t="shared" si="1"/>
        <v>35</v>
      </c>
      <c r="W35" t="s">
        <v>18</v>
      </c>
      <c r="X35">
        <v>3594362</v>
      </c>
      <c r="Y35">
        <v>0.17889127472413741</v>
      </c>
      <c r="Z35">
        <v>4.9800214892100465E-2</v>
      </c>
      <c r="AA35" t="e">
        <v>#VALUE!</v>
      </c>
      <c r="AB35">
        <v>4.9800214892100465E-2</v>
      </c>
      <c r="AC35">
        <v>8.3464047305196309E-3</v>
      </c>
      <c r="AD35">
        <v>0.12909105983203698</v>
      </c>
      <c r="AE35">
        <v>0.12436143048474249</v>
      </c>
      <c r="AF35">
        <v>4.729629347294457E-3</v>
      </c>
    </row>
    <row r="36" spans="1:32" x14ac:dyDescent="0.25">
      <c r="A36" t="s">
        <v>45</v>
      </c>
      <c r="B36">
        <v>973</v>
      </c>
      <c r="C36">
        <v>653</v>
      </c>
      <c r="D36">
        <v>100</v>
      </c>
      <c r="E36">
        <v>553</v>
      </c>
      <c r="F36">
        <v>553</v>
      </c>
      <c r="G36" t="s">
        <v>12</v>
      </c>
      <c r="H36">
        <v>320</v>
      </c>
      <c r="I36">
        <v>320</v>
      </c>
      <c r="J36" t="s">
        <v>12</v>
      </c>
      <c r="K36">
        <f t="shared" si="0"/>
        <v>41</v>
      </c>
      <c r="L36" t="s">
        <v>45</v>
      </c>
      <c r="M36">
        <v>9748181</v>
      </c>
      <c r="N36">
        <f>(B36/$M36)*1000</f>
        <v>9.981349340969356E-2</v>
      </c>
      <c r="O36">
        <f>(C36/$M36)*1000</f>
        <v>6.6986856317091364E-2</v>
      </c>
      <c r="P36">
        <f>(D36/$M36)*1000</f>
        <v>1.0258324091438188E-2</v>
      </c>
      <c r="Q36">
        <f>(E36/$M36)*1000</f>
        <v>5.6728532225653175E-2</v>
      </c>
      <c r="R36">
        <f>(F36/$M36)*1000</f>
        <v>5.6728532225653175E-2</v>
      </c>
      <c r="S36">
        <f>(H36/$M36)*1000</f>
        <v>3.2826637092602196E-2</v>
      </c>
      <c r="T36">
        <f>(I36/$M36)*1000</f>
        <v>3.2826637092602196E-2</v>
      </c>
      <c r="U36" t="e">
        <f>(J36/$M36)*1000</f>
        <v>#VALUE!</v>
      </c>
      <c r="V36">
        <f t="shared" si="1"/>
        <v>45</v>
      </c>
      <c r="W36" t="s">
        <v>44</v>
      </c>
      <c r="X36">
        <v>19607140</v>
      </c>
      <c r="Y36">
        <v>0.17610931528004595</v>
      </c>
      <c r="Z36">
        <v>8.1602926280936433E-2</v>
      </c>
      <c r="AA36">
        <v>2.9071042487583605E-3</v>
      </c>
      <c r="AB36">
        <v>7.8695822032178078E-2</v>
      </c>
      <c r="AC36">
        <v>3.1315122960309354E-2</v>
      </c>
      <c r="AD36">
        <v>9.4506388999109514E-2</v>
      </c>
      <c r="AE36">
        <v>5.9876147158637108E-2</v>
      </c>
      <c r="AF36">
        <v>3.4630241840472399E-2</v>
      </c>
    </row>
    <row r="37" spans="1:32" x14ac:dyDescent="0.25">
      <c r="A37" t="s">
        <v>46</v>
      </c>
      <c r="B37">
        <v>2685</v>
      </c>
      <c r="C37">
        <v>1723</v>
      </c>
      <c r="D37">
        <v>53</v>
      </c>
      <c r="E37">
        <v>1670</v>
      </c>
      <c r="F37">
        <v>357</v>
      </c>
      <c r="G37">
        <v>1313</v>
      </c>
      <c r="H37">
        <v>962</v>
      </c>
      <c r="I37">
        <v>779</v>
      </c>
      <c r="J37">
        <v>183</v>
      </c>
      <c r="K37">
        <f t="shared" si="0"/>
        <v>20</v>
      </c>
      <c r="L37" t="s">
        <v>46</v>
      </c>
      <c r="M37">
        <v>701705</v>
      </c>
      <c r="N37">
        <f>(B37/$M37)*1000</f>
        <v>3.8263942824976307</v>
      </c>
      <c r="O37">
        <f>(C37/$M37)*1000</f>
        <v>2.4554478021390755</v>
      </c>
      <c r="P37">
        <f>(D37/$M37)*1000</f>
        <v>7.55303154459495E-2</v>
      </c>
      <c r="Q37">
        <f>(E37/$M37)*1000</f>
        <v>2.3799174866931261</v>
      </c>
      <c r="R37">
        <f>(F37/$M37)*1000</f>
        <v>0.50876080404158441</v>
      </c>
      <c r="S37">
        <f>(H37/$M37)*1000</f>
        <v>1.3709464803585554</v>
      </c>
      <c r="T37">
        <f>(I37/$M37)*1000</f>
        <v>1.1101531270263143</v>
      </c>
      <c r="U37">
        <f>(J37/$M37)*1000</f>
        <v>0.26079335333224074</v>
      </c>
      <c r="V37">
        <f t="shared" si="1"/>
        <v>1</v>
      </c>
      <c r="W37" t="s">
        <v>42</v>
      </c>
      <c r="X37">
        <v>8876000</v>
      </c>
      <c r="Y37">
        <v>0.15141955835962145</v>
      </c>
      <c r="Z37">
        <v>6.6133393420459666E-2</v>
      </c>
      <c r="AA37">
        <v>2.3659305993690852E-3</v>
      </c>
      <c r="AB37">
        <v>6.3767462821090581E-2</v>
      </c>
      <c r="AC37">
        <v>3.6502929247408743E-2</v>
      </c>
      <c r="AD37">
        <v>8.5286164939161788E-2</v>
      </c>
      <c r="AE37">
        <v>2.6363226678684092E-2</v>
      </c>
      <c r="AF37">
        <v>5.8922938260477689E-2</v>
      </c>
    </row>
    <row r="38" spans="1:32" x14ac:dyDescent="0.25">
      <c r="A38" t="s">
        <v>47</v>
      </c>
      <c r="B38">
        <v>3842</v>
      </c>
      <c r="C38">
        <v>2333</v>
      </c>
      <c r="D38">
        <v>88</v>
      </c>
      <c r="E38">
        <v>2245</v>
      </c>
      <c r="F38">
        <v>937</v>
      </c>
      <c r="G38">
        <v>1308</v>
      </c>
      <c r="H38">
        <v>1509</v>
      </c>
      <c r="I38">
        <v>841</v>
      </c>
      <c r="J38">
        <v>668</v>
      </c>
      <c r="K38">
        <f t="shared" si="0"/>
        <v>11</v>
      </c>
      <c r="L38" t="s">
        <v>47</v>
      </c>
      <c r="M38">
        <v>11550901</v>
      </c>
      <c r="N38">
        <f>(B38/$M38)*1000</f>
        <v>0.33261474581073802</v>
      </c>
      <c r="O38">
        <f>(C38/$M38)*1000</f>
        <v>0.20197558614691616</v>
      </c>
      <c r="P38">
        <f>(D38/$M38)*1000</f>
        <v>7.6184533137285126E-3</v>
      </c>
      <c r="Q38">
        <f>(E38/$M38)*1000</f>
        <v>0.19435713283318765</v>
      </c>
      <c r="R38">
        <f>(F38/$M38)*1000</f>
        <v>8.1119213124586559E-2</v>
      </c>
      <c r="S38">
        <f>(H38/$M38)*1000</f>
        <v>0.13063915966382189</v>
      </c>
      <c r="T38">
        <f>(I38/$M38)*1000</f>
        <v>7.2808173145973626E-2</v>
      </c>
      <c r="U38">
        <f>(J38/$M38)*1000</f>
        <v>5.7830986517848258E-2</v>
      </c>
      <c r="V38">
        <f t="shared" si="1"/>
        <v>25</v>
      </c>
      <c r="W38" t="s">
        <v>52</v>
      </c>
      <c r="X38">
        <v>4722621</v>
      </c>
      <c r="Y38">
        <v>0.1435643470013791</v>
      </c>
      <c r="Z38">
        <v>6.6911996537515922E-2</v>
      </c>
      <c r="AA38">
        <v>9.7403539263472543E-3</v>
      </c>
      <c r="AB38">
        <v>5.7171642611168666E-2</v>
      </c>
      <c r="AC38">
        <v>5.7171642611168666E-2</v>
      </c>
      <c r="AD38">
        <v>7.6652350463863178E-2</v>
      </c>
      <c r="AE38">
        <v>5.9077364031540958E-2</v>
      </c>
      <c r="AF38">
        <v>1.757498643232222E-2</v>
      </c>
    </row>
    <row r="39" spans="1:32" x14ac:dyDescent="0.25">
      <c r="A39" t="s">
        <v>48</v>
      </c>
      <c r="B39">
        <v>1852</v>
      </c>
      <c r="C39">
        <v>667</v>
      </c>
      <c r="D39">
        <v>77</v>
      </c>
      <c r="E39">
        <v>590</v>
      </c>
      <c r="F39">
        <v>590</v>
      </c>
      <c r="G39" t="s">
        <v>12</v>
      </c>
      <c r="H39">
        <v>1185</v>
      </c>
      <c r="I39">
        <v>635</v>
      </c>
      <c r="J39">
        <v>550</v>
      </c>
      <c r="K39">
        <f t="shared" si="0"/>
        <v>14</v>
      </c>
      <c r="L39" t="s">
        <v>48</v>
      </c>
      <c r="M39">
        <v>3817059</v>
      </c>
      <c r="N39">
        <f>(B39/$M39)*1000</f>
        <v>0.48519029965216676</v>
      </c>
      <c r="O39">
        <f>(C39/$M39)*1000</f>
        <v>0.17474186277969506</v>
      </c>
      <c r="P39">
        <f>(D39/$M39)*1000</f>
        <v>2.0172598851628962E-2</v>
      </c>
      <c r="Q39">
        <f>(E39/$M39)*1000</f>
        <v>0.15456926392806608</v>
      </c>
      <c r="R39">
        <f>(F39/$M39)*1000</f>
        <v>0.15456926392806608</v>
      </c>
      <c r="S39">
        <f>(H39/$M39)*1000</f>
        <v>0.3104484368724717</v>
      </c>
      <c r="T39">
        <f>(I39/$M39)*1000</f>
        <v>0.16635844507512196</v>
      </c>
      <c r="U39">
        <f>(J39/$M39)*1000</f>
        <v>0.14408999179734971</v>
      </c>
      <c r="V39">
        <f t="shared" si="1"/>
        <v>17</v>
      </c>
      <c r="W39" t="s">
        <v>54</v>
      </c>
      <c r="X39">
        <v>6455177</v>
      </c>
      <c r="Y39">
        <v>0.14190160858486142</v>
      </c>
      <c r="Z39">
        <v>6.7697601475528862E-2</v>
      </c>
      <c r="AA39">
        <v>1.4252126626427129E-2</v>
      </c>
      <c r="AB39">
        <v>5.344547484910174E-2</v>
      </c>
      <c r="AC39">
        <v>5.344547484910174E-2</v>
      </c>
      <c r="AD39">
        <v>7.4204007109332559E-2</v>
      </c>
      <c r="AE39">
        <v>7.2035205231397989E-2</v>
      </c>
      <c r="AF39">
        <v>2.1688018779345629E-3</v>
      </c>
    </row>
    <row r="40" spans="1:32" x14ac:dyDescent="0.25">
      <c r="A40" t="s">
        <v>49</v>
      </c>
      <c r="B40">
        <v>1542</v>
      </c>
      <c r="C40">
        <v>277</v>
      </c>
      <c r="D40">
        <v>36</v>
      </c>
      <c r="E40">
        <v>241</v>
      </c>
      <c r="F40">
        <v>241</v>
      </c>
      <c r="G40" t="s">
        <v>12</v>
      </c>
      <c r="H40">
        <v>1265</v>
      </c>
      <c r="I40">
        <v>1035</v>
      </c>
      <c r="J40">
        <v>230</v>
      </c>
      <c r="K40">
        <f t="shared" si="0"/>
        <v>12</v>
      </c>
      <c r="L40" t="s">
        <v>49</v>
      </c>
      <c r="M40">
        <v>3898684</v>
      </c>
      <c r="N40">
        <f>(B40/$M40)*1000</f>
        <v>0.39551807738200895</v>
      </c>
      <c r="O40">
        <f>(C40/$M40)*1000</f>
        <v>7.10496157164828E-2</v>
      </c>
      <c r="P40">
        <f>(D40/$M40)*1000</f>
        <v>9.2338850750663549E-3</v>
      </c>
      <c r="Q40">
        <f>(E40/$M40)*1000</f>
        <v>6.1815730641416433E-2</v>
      </c>
      <c r="R40">
        <f>(F40/$M40)*1000</f>
        <v>6.1815730641416433E-2</v>
      </c>
      <c r="S40">
        <f>(H40/$M40)*1000</f>
        <v>0.32446846166552612</v>
      </c>
      <c r="T40">
        <f>(I40/$M40)*1000</f>
        <v>0.26547419590815774</v>
      </c>
      <c r="U40">
        <f>(J40/$M40)*1000</f>
        <v>5.8994265757368387E-2</v>
      </c>
      <c r="V40">
        <f t="shared" si="1"/>
        <v>21</v>
      </c>
      <c r="W40" t="s">
        <v>22</v>
      </c>
      <c r="X40">
        <v>9919000</v>
      </c>
      <c r="Y40">
        <v>0.13892529488859764</v>
      </c>
      <c r="Z40">
        <v>6.9361830829720736E-2</v>
      </c>
      <c r="AA40">
        <v>1.5424942030446616E-2</v>
      </c>
      <c r="AB40">
        <v>5.3936888799274121E-2</v>
      </c>
      <c r="AC40">
        <v>5.3936888799274121E-2</v>
      </c>
      <c r="AD40">
        <v>6.9563464058876909E-2</v>
      </c>
      <c r="AE40">
        <v>5.1416473434822058E-2</v>
      </c>
      <c r="AF40">
        <v>1.8146990624054844E-2</v>
      </c>
    </row>
    <row r="41" spans="1:32" x14ac:dyDescent="0.25">
      <c r="A41" t="s">
        <v>50</v>
      </c>
      <c r="B41">
        <v>4897</v>
      </c>
      <c r="C41">
        <v>2627</v>
      </c>
      <c r="D41">
        <v>66</v>
      </c>
      <c r="E41">
        <v>2561</v>
      </c>
      <c r="F41">
        <v>1015</v>
      </c>
      <c r="G41">
        <v>1546</v>
      </c>
      <c r="H41">
        <v>2270</v>
      </c>
      <c r="I41">
        <v>1756</v>
      </c>
      <c r="J41">
        <v>514</v>
      </c>
      <c r="K41">
        <f t="shared" si="0"/>
        <v>6</v>
      </c>
      <c r="L41" t="s">
        <v>50</v>
      </c>
      <c r="M41">
        <v>12770043</v>
      </c>
      <c r="N41">
        <f>(B41/$M41)*1000</f>
        <v>0.38347560771721756</v>
      </c>
      <c r="O41">
        <f>(C41/$M41)*1000</f>
        <v>0.20571583040088431</v>
      </c>
      <c r="P41">
        <f>(D41/$M41)*1000</f>
        <v>5.1683459484044023E-3</v>
      </c>
      <c r="Q41">
        <f>(E41/$M41)*1000</f>
        <v>0.20054748445247991</v>
      </c>
      <c r="R41">
        <f>(F41/$M41)*1000</f>
        <v>7.9482896024704069E-2</v>
      </c>
      <c r="S41">
        <f>(H41/$M41)*1000</f>
        <v>0.17775977731633322</v>
      </c>
      <c r="T41">
        <f>(I41/$M41)*1000</f>
        <v>0.13750932553633533</v>
      </c>
      <c r="U41">
        <f>(J41/$M41)*1000</f>
        <v>4.025045177999792E-2</v>
      </c>
      <c r="V41">
        <f t="shared" si="1"/>
        <v>22</v>
      </c>
      <c r="W41" t="s">
        <v>33</v>
      </c>
      <c r="X41">
        <v>6655829</v>
      </c>
      <c r="Y41">
        <v>0.12875931758463147</v>
      </c>
      <c r="Z41">
        <v>5.3486951061993929E-2</v>
      </c>
      <c r="AA41">
        <v>7.512212227808136E-4</v>
      </c>
      <c r="AB41">
        <v>5.2735729839213118E-2</v>
      </c>
      <c r="AC41">
        <v>7.9629449614766236E-3</v>
      </c>
      <c r="AD41">
        <v>7.5272366522637524E-2</v>
      </c>
      <c r="AE41">
        <v>6.2651849979919863E-2</v>
      </c>
      <c r="AF41">
        <v>1.2620516542717669E-2</v>
      </c>
    </row>
    <row r="42" spans="1:32" x14ac:dyDescent="0.25">
      <c r="A42" t="s">
        <v>51</v>
      </c>
      <c r="B42">
        <v>133</v>
      </c>
      <c r="C42">
        <v>39</v>
      </c>
      <c r="D42" t="s">
        <v>12</v>
      </c>
      <c r="E42">
        <v>39</v>
      </c>
      <c r="F42">
        <v>8</v>
      </c>
      <c r="G42">
        <v>31</v>
      </c>
      <c r="H42">
        <v>94</v>
      </c>
      <c r="I42">
        <v>90</v>
      </c>
      <c r="J42">
        <v>4</v>
      </c>
      <c r="K42">
        <f t="shared" si="0"/>
        <v>48</v>
      </c>
      <c r="L42" t="s">
        <v>51</v>
      </c>
      <c r="M42">
        <v>1052637</v>
      </c>
      <c r="N42">
        <f>(B42/$M42)*1000</f>
        <v>0.12634934930085109</v>
      </c>
      <c r="O42">
        <f>(C42/$M42)*1000</f>
        <v>3.704980919348265E-2</v>
      </c>
      <c r="P42" t="e">
        <f>(D42/$M42)*1000</f>
        <v>#VALUE!</v>
      </c>
      <c r="Q42">
        <f>(E42/$M42)*1000</f>
        <v>3.704980919348265E-2</v>
      </c>
      <c r="R42">
        <f>(F42/$M42)*1000</f>
        <v>7.5999608602015699E-3</v>
      </c>
      <c r="S42">
        <f>(H42/$M42)*1000</f>
        <v>8.9299540107368444E-2</v>
      </c>
      <c r="T42">
        <f>(I42/$M42)*1000</f>
        <v>8.5499559677267661E-2</v>
      </c>
      <c r="U42">
        <f>(J42/$M42)*1000</f>
        <v>3.799980430100785E-3</v>
      </c>
      <c r="V42">
        <f t="shared" si="1"/>
        <v>41</v>
      </c>
      <c r="W42" t="s">
        <v>51</v>
      </c>
      <c r="X42">
        <v>1052637</v>
      </c>
      <c r="Y42">
        <v>0.12634934930085109</v>
      </c>
      <c r="Z42">
        <v>3.704980919348265E-2</v>
      </c>
      <c r="AA42" t="e">
        <v>#VALUE!</v>
      </c>
      <c r="AB42">
        <v>3.704980919348265E-2</v>
      </c>
      <c r="AC42">
        <v>7.5999608602015699E-3</v>
      </c>
      <c r="AD42">
        <v>8.9299540107368444E-2</v>
      </c>
      <c r="AE42">
        <v>8.5499559677267661E-2</v>
      </c>
      <c r="AF42">
        <v>3.799980430100785E-3</v>
      </c>
    </row>
    <row r="43" spans="1:32" x14ac:dyDescent="0.25">
      <c r="A43" t="s">
        <v>52</v>
      </c>
      <c r="B43">
        <v>678</v>
      </c>
      <c r="C43">
        <v>316</v>
      </c>
      <c r="D43">
        <v>46</v>
      </c>
      <c r="E43">
        <v>270</v>
      </c>
      <c r="F43">
        <v>270</v>
      </c>
      <c r="G43" t="s">
        <v>12</v>
      </c>
      <c r="H43">
        <v>362</v>
      </c>
      <c r="I43">
        <v>279</v>
      </c>
      <c r="J43">
        <v>83</v>
      </c>
      <c r="K43">
        <f t="shared" si="0"/>
        <v>38</v>
      </c>
      <c r="L43" t="s">
        <v>52</v>
      </c>
      <c r="M43">
        <v>4722621</v>
      </c>
      <c r="N43">
        <f>(B43/$M43)*1000</f>
        <v>0.1435643470013791</v>
      </c>
      <c r="O43">
        <f>(C43/$M43)*1000</f>
        <v>6.6911996537515922E-2</v>
      </c>
      <c r="P43">
        <f>(D43/$M43)*1000</f>
        <v>9.7403539263472543E-3</v>
      </c>
      <c r="Q43">
        <f>(E43/$M43)*1000</f>
        <v>5.7171642611168666E-2</v>
      </c>
      <c r="R43">
        <f>(F43/$M43)*1000</f>
        <v>5.7171642611168666E-2</v>
      </c>
      <c r="S43">
        <f>(H43/$M43)*1000</f>
        <v>7.6652350463863178E-2</v>
      </c>
      <c r="T43">
        <f>(I43/$M43)*1000</f>
        <v>5.9077364031540958E-2</v>
      </c>
      <c r="U43">
        <f>(J43/$M43)*1000</f>
        <v>1.757498643232222E-2</v>
      </c>
      <c r="V43">
        <f t="shared" si="1"/>
        <v>37</v>
      </c>
      <c r="W43" t="s">
        <v>16</v>
      </c>
      <c r="X43">
        <v>38062780</v>
      </c>
      <c r="Y43">
        <v>0.11625530242404784</v>
      </c>
      <c r="Z43">
        <v>1.416081536871453E-2</v>
      </c>
      <c r="AA43">
        <v>1.497525929530108E-3</v>
      </c>
      <c r="AB43">
        <v>1.2663289439184421E-2</v>
      </c>
      <c r="AC43">
        <v>1.2663289439184421E-2</v>
      </c>
      <c r="AD43">
        <v>0.10209448705533332</v>
      </c>
      <c r="AE43">
        <v>7.5165292708519987E-2</v>
      </c>
      <c r="AF43">
        <v>2.6929194346813345E-2</v>
      </c>
    </row>
    <row r="44" spans="1:32" x14ac:dyDescent="0.25">
      <c r="A44" t="s">
        <v>53</v>
      </c>
      <c r="B44">
        <v>1983</v>
      </c>
      <c r="C44">
        <v>1284</v>
      </c>
      <c r="D44">
        <v>66</v>
      </c>
      <c r="E44">
        <v>1218</v>
      </c>
      <c r="F44">
        <v>311</v>
      </c>
      <c r="G44">
        <v>907</v>
      </c>
      <c r="H44">
        <v>699</v>
      </c>
      <c r="I44">
        <v>547</v>
      </c>
      <c r="J44">
        <v>152</v>
      </c>
      <c r="K44">
        <f t="shared" si="0"/>
        <v>27</v>
      </c>
      <c r="L44" t="s">
        <v>53</v>
      </c>
      <c r="M44">
        <v>834504</v>
      </c>
      <c r="N44">
        <f>(B44/$M44)*1000</f>
        <v>2.3762618273848894</v>
      </c>
      <c r="O44">
        <f>(C44/$M44)*1000</f>
        <v>1.5386385206062523</v>
      </c>
      <c r="P44">
        <f>(D44/$M44)*1000</f>
        <v>7.9088895919012969E-2</v>
      </c>
      <c r="Q44">
        <f>(E44/$M44)*1000</f>
        <v>1.4595496246872393</v>
      </c>
      <c r="R44">
        <f>(F44/$M44)*1000</f>
        <v>0.3726764641032278</v>
      </c>
      <c r="S44">
        <f>(H44/$M44)*1000</f>
        <v>0.83762330677863739</v>
      </c>
      <c r="T44">
        <f>(I44/$M44)*1000</f>
        <v>0.65547918284394091</v>
      </c>
      <c r="U44">
        <f>(J44/$M44)*1000</f>
        <v>0.18214412393469653</v>
      </c>
      <c r="V44">
        <f t="shared" si="1"/>
        <v>2</v>
      </c>
      <c r="W44" t="s">
        <v>30</v>
      </c>
      <c r="X44">
        <v>4604744</v>
      </c>
      <c r="Y44">
        <v>0.11488152218668399</v>
      </c>
      <c r="Z44">
        <v>7.9048911296697499E-2</v>
      </c>
      <c r="AA44">
        <v>1.3030040323631455E-2</v>
      </c>
      <c r="AB44">
        <v>6.6018870973066038E-2</v>
      </c>
      <c r="AC44">
        <v>6.6018870973066038E-2</v>
      </c>
      <c r="AD44">
        <v>3.5832610889986502E-2</v>
      </c>
      <c r="AE44">
        <v>2.0848064517810329E-2</v>
      </c>
      <c r="AF44">
        <v>1.4984546372176173E-2</v>
      </c>
    </row>
    <row r="45" spans="1:32" x14ac:dyDescent="0.25">
      <c r="A45" t="s">
        <v>54</v>
      </c>
      <c r="B45">
        <v>916</v>
      </c>
      <c r="C45">
        <v>437</v>
      </c>
      <c r="D45">
        <v>92</v>
      </c>
      <c r="E45">
        <v>345</v>
      </c>
      <c r="F45">
        <v>345</v>
      </c>
      <c r="G45" t="s">
        <v>12</v>
      </c>
      <c r="H45">
        <v>479</v>
      </c>
      <c r="I45">
        <v>465</v>
      </c>
      <c r="J45">
        <v>14</v>
      </c>
      <c r="K45">
        <f t="shared" si="0"/>
        <v>34</v>
      </c>
      <c r="L45" t="s">
        <v>54</v>
      </c>
      <c r="M45">
        <v>6455177</v>
      </c>
      <c r="N45">
        <f>(B45/$M45)*1000</f>
        <v>0.14190160858486142</v>
      </c>
      <c r="O45">
        <f>(C45/$M45)*1000</f>
        <v>6.7697601475528862E-2</v>
      </c>
      <c r="P45">
        <f>(D45/$M45)*1000</f>
        <v>1.4252126626427129E-2</v>
      </c>
      <c r="Q45">
        <f>(E45/$M45)*1000</f>
        <v>5.344547484910174E-2</v>
      </c>
      <c r="R45">
        <f>(F45/$M45)*1000</f>
        <v>5.344547484910174E-2</v>
      </c>
      <c r="S45">
        <f>(H45/$M45)*1000</f>
        <v>7.4204007109332559E-2</v>
      </c>
      <c r="T45">
        <f>(I45/$M45)*1000</f>
        <v>7.2035205231397989E-2</v>
      </c>
      <c r="U45">
        <f>(J45/$M45)*1000</f>
        <v>2.1688018779345629E-3</v>
      </c>
      <c r="V45">
        <f t="shared" si="1"/>
        <v>38</v>
      </c>
      <c r="W45" t="s">
        <v>14</v>
      </c>
      <c r="X45">
        <v>6556236</v>
      </c>
      <c r="Y45">
        <v>0.10280288873066802</v>
      </c>
      <c r="Z45">
        <v>1.6167813361202984E-2</v>
      </c>
      <c r="AA45">
        <v>2.2878981171513654E-3</v>
      </c>
      <c r="AB45">
        <v>1.3879915244051617E-2</v>
      </c>
      <c r="AC45">
        <v>1.3879915244051617E-2</v>
      </c>
      <c r="AD45">
        <v>8.6635075369465034E-2</v>
      </c>
      <c r="AE45">
        <v>4.9723652412756343E-2</v>
      </c>
      <c r="AF45">
        <v>3.6911422956708698E-2</v>
      </c>
    </row>
    <row r="46" spans="1:32" x14ac:dyDescent="0.25">
      <c r="A46" t="s">
        <v>55</v>
      </c>
      <c r="B46">
        <v>5147</v>
      </c>
      <c r="C46">
        <v>1468</v>
      </c>
      <c r="D46">
        <v>254</v>
      </c>
      <c r="E46">
        <v>1214</v>
      </c>
      <c r="F46">
        <v>1214</v>
      </c>
      <c r="G46" t="s">
        <v>12</v>
      </c>
      <c r="H46">
        <v>3679</v>
      </c>
      <c r="I46">
        <v>2600</v>
      </c>
      <c r="J46">
        <v>1079</v>
      </c>
      <c r="K46">
        <f t="shared" si="0"/>
        <v>3</v>
      </c>
      <c r="L46" t="s">
        <v>55</v>
      </c>
      <c r="M46">
        <v>26094422</v>
      </c>
      <c r="N46">
        <f>(B46/$M46)*1000</f>
        <v>0.19724521968718067</v>
      </c>
      <c r="O46">
        <f>(C46/$M46)*1000</f>
        <v>5.6257233825681208E-2</v>
      </c>
      <c r="P46">
        <f>(D46/$M46)*1000</f>
        <v>9.7338810570320351E-3</v>
      </c>
      <c r="Q46">
        <f>(E46/$M46)*1000</f>
        <v>4.6523352768649183E-2</v>
      </c>
      <c r="R46">
        <f>(F46/$M46)*1000</f>
        <v>4.6523352768649183E-2</v>
      </c>
      <c r="S46">
        <f>(H46/$M46)*1000</f>
        <v>0.14098798586149944</v>
      </c>
      <c r="T46">
        <f>(I46/$M46)*1000</f>
        <v>9.9638152552296425E-2</v>
      </c>
      <c r="U46">
        <f>(J46/$M46)*1000</f>
        <v>4.134983330920302E-2</v>
      </c>
      <c r="V46">
        <f t="shared" si="1"/>
        <v>33</v>
      </c>
      <c r="W46" t="s">
        <v>45</v>
      </c>
      <c r="X46">
        <v>9748181</v>
      </c>
      <c r="Y46">
        <v>9.981349340969356E-2</v>
      </c>
      <c r="Z46">
        <v>6.6986856317091364E-2</v>
      </c>
      <c r="AA46">
        <v>1.0258324091438188E-2</v>
      </c>
      <c r="AB46">
        <v>5.6728532225653175E-2</v>
      </c>
      <c r="AC46">
        <v>5.6728532225653175E-2</v>
      </c>
      <c r="AD46">
        <v>3.2826637092602196E-2</v>
      </c>
      <c r="AE46">
        <v>3.2826637092602196E-2</v>
      </c>
      <c r="AF46" t="e">
        <v>#VALUE!</v>
      </c>
    </row>
    <row r="47" spans="1:32" x14ac:dyDescent="0.25">
      <c r="A47" t="s">
        <v>56</v>
      </c>
      <c r="B47">
        <v>622</v>
      </c>
      <c r="C47">
        <v>274</v>
      </c>
      <c r="D47">
        <v>29</v>
      </c>
      <c r="E47">
        <v>245</v>
      </c>
      <c r="F47">
        <v>245</v>
      </c>
      <c r="G47" t="s">
        <v>12</v>
      </c>
      <c r="H47">
        <v>348</v>
      </c>
      <c r="I47">
        <v>307</v>
      </c>
      <c r="J47">
        <v>41</v>
      </c>
      <c r="K47">
        <f t="shared" si="0"/>
        <v>39</v>
      </c>
      <c r="L47" t="s">
        <v>56</v>
      </c>
      <c r="M47">
        <v>2855194</v>
      </c>
      <c r="N47">
        <f>(B47/$M47)*1000</f>
        <v>0.21784859452632641</v>
      </c>
      <c r="O47">
        <f>(C47/$M47)*1000</f>
        <v>9.596545803892835E-2</v>
      </c>
      <c r="P47">
        <f>(D47/$M47)*1000</f>
        <v>1.0156928040616504E-2</v>
      </c>
      <c r="Q47">
        <f>(E47/$M47)*1000</f>
        <v>8.5808529998311844E-2</v>
      </c>
      <c r="R47">
        <f>(F47/$M47)*1000</f>
        <v>8.5808529998311844E-2</v>
      </c>
      <c r="S47">
        <f>(H47/$M47)*1000</f>
        <v>0.12188313648739806</v>
      </c>
      <c r="T47">
        <f>(I47/$M47)*1000</f>
        <v>0.10752334167135404</v>
      </c>
      <c r="U47">
        <f>(J47/$M47)*1000</f>
        <v>1.4359794816044023E-2</v>
      </c>
      <c r="V47">
        <f t="shared" si="1"/>
        <v>32</v>
      </c>
      <c r="W47" t="s">
        <v>21</v>
      </c>
      <c r="X47">
        <v>19355257</v>
      </c>
      <c r="Y47">
        <v>8.5248157645233025E-2</v>
      </c>
      <c r="Z47">
        <v>2.4592801841897528E-2</v>
      </c>
      <c r="AA47">
        <v>3.4099263058093212E-3</v>
      </c>
      <c r="AB47">
        <v>2.1182875536088205E-2</v>
      </c>
      <c r="AC47">
        <v>2.1182875536088205E-2</v>
      </c>
      <c r="AD47">
        <v>6.0655355803335496E-2</v>
      </c>
      <c r="AE47">
        <v>5.5747128544973594E-2</v>
      </c>
      <c r="AF47">
        <v>4.9082272583619007E-3</v>
      </c>
    </row>
    <row r="48" spans="1:32" x14ac:dyDescent="0.25">
      <c r="A48" t="s">
        <v>57</v>
      </c>
      <c r="B48">
        <v>738</v>
      </c>
      <c r="C48">
        <v>294</v>
      </c>
      <c r="D48">
        <v>14</v>
      </c>
      <c r="E48">
        <v>280</v>
      </c>
      <c r="F48">
        <v>43</v>
      </c>
      <c r="G48">
        <v>237</v>
      </c>
      <c r="H48">
        <v>444</v>
      </c>
      <c r="I48">
        <v>153</v>
      </c>
      <c r="J48">
        <v>291</v>
      </c>
      <c r="K48">
        <f t="shared" si="0"/>
        <v>36</v>
      </c>
      <c r="L48" t="s">
        <v>57</v>
      </c>
      <c r="M48">
        <v>626138</v>
      </c>
      <c r="N48">
        <f>(B48/$M48)*1000</f>
        <v>1.1786539069661959</v>
      </c>
      <c r="O48">
        <f>(C48/$M48)*1000</f>
        <v>0.46954505236864713</v>
      </c>
      <c r="P48">
        <f>(D48/$M48)*1000</f>
        <v>2.2359288208030816E-2</v>
      </c>
      <c r="Q48">
        <f>(E48/$M48)*1000</f>
        <v>0.44718576416061634</v>
      </c>
      <c r="R48">
        <f>(F48/$M48)*1000</f>
        <v>6.8674956638951803E-2</v>
      </c>
      <c r="S48">
        <f>(H48/$M48)*1000</f>
        <v>0.7091088545975488</v>
      </c>
      <c r="T48">
        <f>(I48/$M48)*1000</f>
        <v>0.24435507827347963</v>
      </c>
      <c r="U48">
        <f>(J48/$M48)*1000</f>
        <v>0.46475377632406917</v>
      </c>
      <c r="V48">
        <f t="shared" si="1"/>
        <v>7</v>
      </c>
      <c r="W48" t="s">
        <v>40</v>
      </c>
      <c r="X48">
        <v>2755245</v>
      </c>
      <c r="Y48">
        <v>6.9322328867305813E-2</v>
      </c>
      <c r="Z48">
        <v>1.2703044556836143E-2</v>
      </c>
      <c r="AA48">
        <v>5.8071060831250939E-3</v>
      </c>
      <c r="AB48">
        <v>6.8959384737110494E-3</v>
      </c>
      <c r="AC48">
        <v>6.8959384737110494E-3</v>
      </c>
      <c r="AD48">
        <v>5.6619284310469663E-2</v>
      </c>
      <c r="AE48">
        <v>5.0449234097149256E-2</v>
      </c>
      <c r="AF48">
        <v>6.1700502133204124E-3</v>
      </c>
    </row>
    <row r="49" spans="1:32" x14ac:dyDescent="0.25">
      <c r="A49" t="s">
        <v>58</v>
      </c>
      <c r="B49">
        <v>518</v>
      </c>
      <c r="C49">
        <v>324</v>
      </c>
      <c r="D49">
        <v>95</v>
      </c>
      <c r="E49">
        <v>229</v>
      </c>
      <c r="F49">
        <v>229</v>
      </c>
      <c r="G49" t="s">
        <v>12</v>
      </c>
      <c r="H49">
        <v>194</v>
      </c>
      <c r="I49">
        <v>193</v>
      </c>
      <c r="J49">
        <v>1</v>
      </c>
      <c r="K49">
        <f t="shared" si="0"/>
        <v>44</v>
      </c>
      <c r="L49" t="s">
        <v>58</v>
      </c>
      <c r="M49">
        <v>8193422</v>
      </c>
      <c r="N49">
        <f>(B49/$M49)*1000</f>
        <v>6.3221447644219955E-2</v>
      </c>
      <c r="O49">
        <f>(C49/$M49)*1000</f>
        <v>3.9543917059319054E-2</v>
      </c>
      <c r="P49">
        <f>(D49/$M49)*1000</f>
        <v>1.1594667038997869E-2</v>
      </c>
      <c r="Q49">
        <f>(E49/$M49)*1000</f>
        <v>2.7949250020321181E-2</v>
      </c>
      <c r="R49">
        <f>(F49/$M49)*1000</f>
        <v>2.7949250020321181E-2</v>
      </c>
      <c r="S49">
        <f>(H49/$M49)*1000</f>
        <v>2.3677530584900911E-2</v>
      </c>
      <c r="T49">
        <f>(I49/$M49)*1000</f>
        <v>2.3555481458174619E-2</v>
      </c>
      <c r="U49">
        <f>(J49/$M49)*1000</f>
        <v>1.2204912672629337E-4</v>
      </c>
      <c r="V49">
        <f t="shared" si="1"/>
        <v>48</v>
      </c>
      <c r="W49" t="s">
        <v>58</v>
      </c>
      <c r="X49">
        <v>8193422</v>
      </c>
      <c r="Y49">
        <v>6.3221447644219955E-2</v>
      </c>
      <c r="Z49">
        <v>3.9543917059319054E-2</v>
      </c>
      <c r="AA49">
        <v>1.1594667038997869E-2</v>
      </c>
      <c r="AB49">
        <v>2.7949250020321181E-2</v>
      </c>
      <c r="AC49">
        <v>2.7949250020321181E-2</v>
      </c>
      <c r="AD49">
        <v>2.3677530584900911E-2</v>
      </c>
      <c r="AE49">
        <v>2.3555481458174619E-2</v>
      </c>
      <c r="AF49">
        <v>1.2204912672629337E-4</v>
      </c>
    </row>
    <row r="50" spans="1:32" x14ac:dyDescent="0.25">
      <c r="A50" t="s">
        <v>59</v>
      </c>
      <c r="B50">
        <v>1900</v>
      </c>
      <c r="C50">
        <v>320</v>
      </c>
      <c r="D50">
        <v>39</v>
      </c>
      <c r="E50">
        <v>281</v>
      </c>
      <c r="F50">
        <v>281</v>
      </c>
      <c r="G50" t="s">
        <v>12</v>
      </c>
      <c r="H50">
        <v>1580</v>
      </c>
      <c r="I50">
        <v>1285</v>
      </c>
      <c r="J50">
        <v>295</v>
      </c>
      <c r="K50">
        <f t="shared" si="0"/>
        <v>9</v>
      </c>
      <c r="L50" t="s">
        <v>59</v>
      </c>
      <c r="M50">
        <v>6896325</v>
      </c>
      <c r="N50">
        <f>(B50/$M50)*1000</f>
        <v>0.27550905736026071</v>
      </c>
      <c r="O50">
        <f>(C50/$M50)*1000</f>
        <v>4.6401525450149174E-2</v>
      </c>
      <c r="P50">
        <f>(D50/$M50)*1000</f>
        <v>5.6551859142369302E-3</v>
      </c>
      <c r="Q50">
        <f>(E50/$M50)*1000</f>
        <v>4.0746339535912245E-2</v>
      </c>
      <c r="R50">
        <f>(F50/$M50)*1000</f>
        <v>4.0746339535912245E-2</v>
      </c>
      <c r="S50">
        <f>(H50/$M50)*1000</f>
        <v>0.22910753191011154</v>
      </c>
      <c r="T50">
        <f>(I50/$M50)*1000</f>
        <v>0.18633112563575527</v>
      </c>
      <c r="U50">
        <f>(J50/$M50)*1000</f>
        <v>4.277640627435627E-2</v>
      </c>
      <c r="V50">
        <f t="shared" si="1"/>
        <v>29</v>
      </c>
      <c r="W50" t="s">
        <v>32</v>
      </c>
      <c r="X50">
        <v>5891819</v>
      </c>
      <c r="Y50">
        <v>5.8895224038620332E-2</v>
      </c>
      <c r="Z50">
        <v>3.0550836677094122E-2</v>
      </c>
      <c r="AA50">
        <v>3.9037180198509156E-3</v>
      </c>
      <c r="AB50">
        <v>2.6647118657243205E-2</v>
      </c>
      <c r="AC50">
        <v>2.6647118657243205E-2</v>
      </c>
      <c r="AD50">
        <v>2.834438736152621E-2</v>
      </c>
      <c r="AE50">
        <v>2.834438736152621E-2</v>
      </c>
      <c r="AF50" t="e">
        <v>#VALUE!</v>
      </c>
    </row>
    <row r="51" spans="1:32" x14ac:dyDescent="0.25">
      <c r="A51" t="s">
        <v>60</v>
      </c>
      <c r="B51">
        <v>659</v>
      </c>
      <c r="C51">
        <v>287</v>
      </c>
      <c r="D51">
        <v>55</v>
      </c>
      <c r="E51">
        <v>232</v>
      </c>
      <c r="F51">
        <v>232</v>
      </c>
      <c r="G51" t="s">
        <v>12</v>
      </c>
      <c r="H51">
        <v>372</v>
      </c>
      <c r="I51">
        <v>317</v>
      </c>
      <c r="J51">
        <v>55</v>
      </c>
      <c r="K51">
        <f t="shared" si="0"/>
        <v>37</v>
      </c>
      <c r="L51" t="s">
        <v>60</v>
      </c>
      <c r="M51">
        <v>1856313</v>
      </c>
      <c r="N51">
        <f>(B51/$M51)*1000</f>
        <v>0.35500478636954003</v>
      </c>
      <c r="O51">
        <f>(C51/$M51)*1000</f>
        <v>0.15460754732633988</v>
      </c>
      <c r="P51">
        <f>(D51/$M51)*1000</f>
        <v>2.9628624052086043E-2</v>
      </c>
      <c r="Q51">
        <f>(E51/$M51)*1000</f>
        <v>0.12497892327425385</v>
      </c>
      <c r="R51">
        <f>(F51/$M51)*1000</f>
        <v>0.12497892327425385</v>
      </c>
      <c r="S51">
        <f>(H51/$M51)*1000</f>
        <v>0.20039723904320014</v>
      </c>
      <c r="T51">
        <f>(I51/$M51)*1000</f>
        <v>0.17076861499111409</v>
      </c>
      <c r="U51">
        <f>(J51/$M51)*1000</f>
        <v>2.9628624052086043E-2</v>
      </c>
      <c r="V51">
        <f t="shared" si="1"/>
        <v>24</v>
      </c>
      <c r="W51" t="s">
        <v>23</v>
      </c>
      <c r="X51">
        <v>1392766</v>
      </c>
      <c r="Y51">
        <v>1.5077909713476636E-2</v>
      </c>
      <c r="Z51">
        <v>2.8719828025669785E-3</v>
      </c>
      <c r="AA51">
        <v>2.1539871019252339E-3</v>
      </c>
      <c r="AB51">
        <v>7.1799570064174463E-4</v>
      </c>
      <c r="AC51">
        <v>7.1799570064174463E-4</v>
      </c>
      <c r="AD51">
        <v>1.2205926910909657E-2</v>
      </c>
      <c r="AE51">
        <v>1.2205926910909657E-2</v>
      </c>
      <c r="AF51" t="e">
        <v>#VALUE!</v>
      </c>
    </row>
    <row r="52" spans="1:32" x14ac:dyDescent="0.25">
      <c r="A52" t="s">
        <v>61</v>
      </c>
      <c r="B52">
        <v>3128</v>
      </c>
      <c r="C52">
        <v>1923</v>
      </c>
      <c r="D52">
        <v>72</v>
      </c>
      <c r="E52">
        <v>1851</v>
      </c>
      <c r="F52">
        <v>596</v>
      </c>
      <c r="G52">
        <v>1255</v>
      </c>
      <c r="H52">
        <v>1205</v>
      </c>
      <c r="I52">
        <v>765</v>
      </c>
      <c r="J52">
        <v>440</v>
      </c>
      <c r="K52">
        <f t="shared" si="0"/>
        <v>13</v>
      </c>
      <c r="L52" t="s">
        <v>61</v>
      </c>
      <c r="M52">
        <v>5724888</v>
      </c>
      <c r="N52">
        <f>(B52/$M52)*1000</f>
        <v>0.5463862349796188</v>
      </c>
      <c r="O52">
        <f>(C52/$M52)*1000</f>
        <v>0.33590176785991271</v>
      </c>
      <c r="P52">
        <f>(D52/$M52)*1000</f>
        <v>1.2576665255285344E-2</v>
      </c>
      <c r="Q52">
        <f>(E52/$M52)*1000</f>
        <v>0.32332510260462738</v>
      </c>
      <c r="R52">
        <f>(F52/$M52)*1000</f>
        <v>0.10410684016875091</v>
      </c>
      <c r="S52">
        <f>(H52/$M52)*1000</f>
        <v>0.21048446711970611</v>
      </c>
      <c r="T52">
        <f>(I52/$M52)*1000</f>
        <v>0.13362706833740676</v>
      </c>
      <c r="U52">
        <f>(J52/$M52)*1000</f>
        <v>7.685739878229933E-2</v>
      </c>
      <c r="V52">
        <f t="shared" si="1"/>
        <v>14</v>
      </c>
      <c r="W52" t="s">
        <v>20</v>
      </c>
      <c r="X52">
        <v>635040</v>
      </c>
      <c r="Y52">
        <v>3.1494079113126732E-3</v>
      </c>
      <c r="Z52">
        <v>1.5747039556563366E-3</v>
      </c>
      <c r="AA52" t="e">
        <v>#VALUE!</v>
      </c>
      <c r="AB52">
        <v>1.5747039556563366E-3</v>
      </c>
      <c r="AC52">
        <v>1.5747039556563366E-3</v>
      </c>
      <c r="AD52">
        <v>1.5747039556563366E-3</v>
      </c>
      <c r="AE52">
        <v>1.5747039556563366E-3</v>
      </c>
      <c r="AF52" t="e">
        <v>#VALUE!</v>
      </c>
    </row>
    <row r="53" spans="1:32" x14ac:dyDescent="0.25">
      <c r="A53" t="s">
        <v>62</v>
      </c>
      <c r="B53">
        <v>805</v>
      </c>
      <c r="C53">
        <v>122</v>
      </c>
      <c r="D53">
        <v>23</v>
      </c>
      <c r="E53">
        <v>99</v>
      </c>
      <c r="F53">
        <v>99</v>
      </c>
      <c r="G53" t="s">
        <v>12</v>
      </c>
      <c r="H53">
        <v>683</v>
      </c>
      <c r="I53">
        <v>628</v>
      </c>
      <c r="J53">
        <v>55</v>
      </c>
      <c r="K53">
        <f t="shared" si="0"/>
        <v>29</v>
      </c>
      <c r="L53" t="s">
        <v>62</v>
      </c>
      <c r="M53">
        <v>576893</v>
      </c>
      <c r="N53">
        <f>(B53/$M53)*1000</f>
        <v>1.3954060805036634</v>
      </c>
      <c r="O53">
        <f>(C53/$M53)*1000</f>
        <v>0.21147769170366082</v>
      </c>
      <c r="P53">
        <f>(D53/$M53)*1000</f>
        <v>3.9868745157247532E-2</v>
      </c>
      <c r="Q53">
        <f>(E53/$M53)*1000</f>
        <v>0.17160894654641329</v>
      </c>
      <c r="R53">
        <f>(F53/$M53)*1000</f>
        <v>0.17160894654641329</v>
      </c>
      <c r="S53">
        <f>(H53/$M53)*1000</f>
        <v>1.1839283888000027</v>
      </c>
      <c r="T53">
        <f>(I53/$M53)*1000</f>
        <v>1.0885900851631065</v>
      </c>
      <c r="U53">
        <f>(J53/$M53)*1000</f>
        <v>9.5338303636896271E-2</v>
      </c>
      <c r="V53">
        <f t="shared" si="1"/>
        <v>3</v>
      </c>
    </row>
  </sheetData>
  <sortState ref="W2:AF52">
    <sortCondition descending="1" ref="Y2:Y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COG_2012_ORG02.US01_with_ann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Tracy</dc:creator>
  <cp:lastModifiedBy>Gordon, Tracy</cp:lastModifiedBy>
  <dcterms:created xsi:type="dcterms:W3CDTF">2016-02-02T16:28:42Z</dcterms:created>
  <dcterms:modified xsi:type="dcterms:W3CDTF">2016-02-02T23:40:07Z</dcterms:modified>
</cp:coreProperties>
</file>