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21075" windowHeight="10035"/>
  </bookViews>
  <sheets>
    <sheet name="TANF Spending and Transfers" sheetId="1" r:id="rId1"/>
  </sheets>
  <calcPr calcId="145621"/>
</workbook>
</file>

<file path=xl/calcChain.xml><?xml version="1.0" encoding="utf-8"?>
<calcChain xmlns="http://schemas.openxmlformats.org/spreadsheetml/2006/main">
  <c r="J56" i="1" l="1"/>
  <c r="F56" i="1"/>
  <c r="D56" i="1"/>
  <c r="J55" i="1"/>
  <c r="F55" i="1"/>
  <c r="J54" i="1"/>
  <c r="F54" i="1"/>
  <c r="J53" i="1"/>
  <c r="F53" i="1"/>
  <c r="J52" i="1"/>
  <c r="F52" i="1"/>
  <c r="J51" i="1"/>
  <c r="F51" i="1"/>
  <c r="J50" i="1"/>
  <c r="F50" i="1"/>
  <c r="J49" i="1"/>
  <c r="F49" i="1"/>
  <c r="J48" i="1"/>
  <c r="F48" i="1"/>
  <c r="J47" i="1"/>
  <c r="F47" i="1"/>
  <c r="J46" i="1"/>
  <c r="F46" i="1"/>
  <c r="J45" i="1"/>
  <c r="F45" i="1"/>
  <c r="J44" i="1"/>
  <c r="F44" i="1"/>
  <c r="J43" i="1"/>
  <c r="F43" i="1"/>
  <c r="J42" i="1"/>
  <c r="F42" i="1"/>
  <c r="J41" i="1"/>
  <c r="F41" i="1"/>
  <c r="J40" i="1"/>
  <c r="F40" i="1"/>
  <c r="J39" i="1"/>
  <c r="F39" i="1"/>
  <c r="J38" i="1"/>
  <c r="F38" i="1"/>
  <c r="J37" i="1"/>
  <c r="F37" i="1"/>
  <c r="J36" i="1"/>
  <c r="F36" i="1"/>
  <c r="J35" i="1"/>
  <c r="F35" i="1"/>
  <c r="J34" i="1"/>
  <c r="H34" i="1"/>
  <c r="F34" i="1"/>
  <c r="J33" i="1"/>
  <c r="H33" i="1"/>
  <c r="F33" i="1"/>
  <c r="J32" i="1"/>
  <c r="H32" i="1"/>
  <c r="F32" i="1"/>
  <c r="J31" i="1"/>
  <c r="H31" i="1"/>
  <c r="F31" i="1"/>
  <c r="J30" i="1"/>
  <c r="H30" i="1"/>
  <c r="F30" i="1"/>
  <c r="J29" i="1"/>
  <c r="H29" i="1"/>
  <c r="F29" i="1"/>
  <c r="J28" i="1"/>
  <c r="H28" i="1"/>
  <c r="F28" i="1"/>
  <c r="D28" i="1"/>
  <c r="J27" i="1"/>
  <c r="H27" i="1"/>
  <c r="F27" i="1"/>
  <c r="D27" i="1"/>
  <c r="J26" i="1"/>
  <c r="H26" i="1"/>
  <c r="F26" i="1"/>
  <c r="D26" i="1"/>
  <c r="J25" i="1"/>
  <c r="H25" i="1"/>
  <c r="F25" i="1"/>
  <c r="D25" i="1"/>
  <c r="J24" i="1"/>
  <c r="H24" i="1"/>
  <c r="F24" i="1"/>
  <c r="D24" i="1"/>
  <c r="J23" i="1"/>
  <c r="H23" i="1"/>
  <c r="F23" i="1"/>
  <c r="D23" i="1"/>
  <c r="J22" i="1"/>
  <c r="H22" i="1"/>
  <c r="F22" i="1"/>
  <c r="D22" i="1"/>
  <c r="J21" i="1"/>
  <c r="H21" i="1"/>
  <c r="F21" i="1"/>
  <c r="D21" i="1"/>
  <c r="J20" i="1"/>
  <c r="H20" i="1"/>
  <c r="F20" i="1"/>
  <c r="D20" i="1"/>
  <c r="J19" i="1"/>
  <c r="H19" i="1"/>
  <c r="F19" i="1"/>
  <c r="D19" i="1"/>
  <c r="J18" i="1"/>
  <c r="H18" i="1"/>
  <c r="F18" i="1"/>
  <c r="D18" i="1"/>
  <c r="J17" i="1"/>
  <c r="H17" i="1"/>
  <c r="F17" i="1"/>
  <c r="D17" i="1"/>
  <c r="J16" i="1"/>
  <c r="H16" i="1"/>
  <c r="F16" i="1"/>
  <c r="D16" i="1"/>
  <c r="J15" i="1"/>
  <c r="H15" i="1"/>
  <c r="F15" i="1"/>
  <c r="D15" i="1"/>
  <c r="J14" i="1"/>
  <c r="H14" i="1"/>
  <c r="F14" i="1"/>
  <c r="D14" i="1"/>
  <c r="J13" i="1"/>
  <c r="H13" i="1"/>
  <c r="F13" i="1"/>
  <c r="D13" i="1"/>
  <c r="J12" i="1"/>
  <c r="H12" i="1"/>
  <c r="F12" i="1"/>
  <c r="D12" i="1"/>
  <c r="J11" i="1"/>
  <c r="H11" i="1"/>
  <c r="F11" i="1"/>
  <c r="D11" i="1"/>
  <c r="J10" i="1"/>
  <c r="H10" i="1"/>
  <c r="F10" i="1"/>
  <c r="D10" i="1"/>
  <c r="J9" i="1"/>
  <c r="H9" i="1"/>
  <c r="F9" i="1"/>
  <c r="D9" i="1"/>
  <c r="J8" i="1"/>
  <c r="H8" i="1"/>
  <c r="F8" i="1"/>
  <c r="D8" i="1"/>
  <c r="J7" i="1"/>
  <c r="H7" i="1"/>
  <c r="F7" i="1"/>
  <c r="D7" i="1"/>
  <c r="J6" i="1"/>
  <c r="H6" i="1"/>
  <c r="F6" i="1"/>
  <c r="D6" i="1"/>
  <c r="J5" i="1"/>
  <c r="H5" i="1"/>
  <c r="H56" i="1"/>
  <c r="F5" i="1"/>
  <c r="D5" i="1"/>
  <c r="D55" i="1"/>
  <c r="D29" i="1" l="1"/>
  <c r="D30" i="1"/>
  <c r="D31" i="1"/>
  <c r="D32" i="1"/>
  <c r="D33" i="1"/>
  <c r="D34" i="1"/>
  <c r="D35" i="1"/>
  <c r="D36" i="1"/>
  <c r="D37" i="1"/>
  <c r="D38" i="1"/>
  <c r="D39" i="1"/>
  <c r="D40" i="1"/>
  <c r="D41" i="1"/>
  <c r="D42" i="1"/>
  <c r="D43" i="1"/>
  <c r="D44" i="1"/>
  <c r="D45" i="1"/>
  <c r="D46" i="1"/>
  <c r="D47" i="1"/>
  <c r="D48" i="1"/>
  <c r="D49" i="1"/>
  <c r="D50" i="1"/>
  <c r="D51" i="1"/>
  <c r="D52" i="1"/>
  <c r="D53" i="1"/>
  <c r="D54" i="1"/>
  <c r="H35" i="1"/>
  <c r="H36" i="1"/>
  <c r="H37" i="1"/>
  <c r="H38" i="1"/>
  <c r="H39" i="1"/>
  <c r="H40" i="1"/>
  <c r="H41" i="1"/>
  <c r="H42" i="1"/>
  <c r="H43" i="1"/>
  <c r="H44" i="1"/>
  <c r="H45" i="1"/>
  <c r="H46" i="1"/>
  <c r="H47" i="1"/>
  <c r="H48" i="1"/>
  <c r="H49" i="1"/>
  <c r="H50" i="1"/>
  <c r="H51" i="1"/>
  <c r="H52" i="1"/>
  <c r="H53" i="1"/>
  <c r="H54" i="1"/>
  <c r="H55" i="1"/>
</calcChain>
</file>

<file path=xl/sharedStrings.xml><?xml version="1.0" encoding="utf-8"?>
<sst xmlns="http://schemas.openxmlformats.org/spreadsheetml/2006/main" count="121" uniqueCount="115">
  <si>
    <t>Table 1 - Temporary Assistance for Needy Families (TANF) Spending With and Without Federal Tranfers</t>
  </si>
  <si>
    <t>Spending Per Capita in 2012 Dollars</t>
  </si>
  <si>
    <t>Code</t>
  </si>
  <si>
    <t xml:space="preserve">State </t>
  </si>
  <si>
    <t>TANF Federal and MOE Spending</t>
  </si>
  <si>
    <t>TANF Federal and MOE Spending Plus Federal Tranfers to CCDF</t>
  </si>
  <si>
    <t>TANF Federal and MOE Spending Plus Federal Tranfers to SSBG</t>
  </si>
  <si>
    <t>TANF Federal and MOE Spending Plus Federal Tranfers</t>
  </si>
  <si>
    <t>Amount</t>
  </si>
  <si>
    <t>Rank</t>
  </si>
  <si>
    <t>US</t>
  </si>
  <si>
    <t>United States</t>
  </si>
  <si>
    <t>AL</t>
  </si>
  <si>
    <t>Alabama</t>
  </si>
  <si>
    <t>AK</t>
  </si>
  <si>
    <t>Alaska</t>
  </si>
  <si>
    <t>AZ</t>
  </si>
  <si>
    <t>Arizona</t>
  </si>
  <si>
    <t>AR</t>
  </si>
  <si>
    <t>Arkansas</t>
  </si>
  <si>
    <t>CA</t>
  </si>
  <si>
    <t>California</t>
  </si>
  <si>
    <t>CO</t>
  </si>
  <si>
    <t>Colorado</t>
  </si>
  <si>
    <t>CT</t>
  </si>
  <si>
    <t>Connecticut</t>
  </si>
  <si>
    <t>DE</t>
  </si>
  <si>
    <t>Delaware</t>
  </si>
  <si>
    <t>DC</t>
  </si>
  <si>
    <t>District of Columbia</t>
  </si>
  <si>
    <t>FL</t>
  </si>
  <si>
    <t>Florida</t>
  </si>
  <si>
    <t>GA</t>
  </si>
  <si>
    <t>Georgia</t>
  </si>
  <si>
    <t>HI</t>
  </si>
  <si>
    <t>Hawaii</t>
  </si>
  <si>
    <t>ID</t>
  </si>
  <si>
    <t>Idaho</t>
  </si>
  <si>
    <t>IL</t>
  </si>
  <si>
    <t>Illinois</t>
  </si>
  <si>
    <t>IN</t>
  </si>
  <si>
    <t>Indiana</t>
  </si>
  <si>
    <t>IA</t>
  </si>
  <si>
    <t>Iowa</t>
  </si>
  <si>
    <t>KS</t>
  </si>
  <si>
    <t>Kansas</t>
  </si>
  <si>
    <t>KY</t>
  </si>
  <si>
    <t>Kentucky</t>
  </si>
  <si>
    <t>LA</t>
  </si>
  <si>
    <t>Louisiana</t>
  </si>
  <si>
    <t>ME</t>
  </si>
  <si>
    <t>Maine</t>
  </si>
  <si>
    <t>MD</t>
  </si>
  <si>
    <t>Maryland</t>
  </si>
  <si>
    <t>MA</t>
  </si>
  <si>
    <t>Massachusetts</t>
  </si>
  <si>
    <t>MI</t>
  </si>
  <si>
    <t>Michigan</t>
  </si>
  <si>
    <t>MN</t>
  </si>
  <si>
    <t>Minnesota</t>
  </si>
  <si>
    <t>MS</t>
  </si>
  <si>
    <t>Mississippi</t>
  </si>
  <si>
    <t>MO</t>
  </si>
  <si>
    <t>Missouri</t>
  </si>
  <si>
    <t>MT</t>
  </si>
  <si>
    <t>Montana</t>
  </si>
  <si>
    <t>NE</t>
  </si>
  <si>
    <t>Nebraska</t>
  </si>
  <si>
    <t>NV</t>
  </si>
  <si>
    <t>Nevada</t>
  </si>
  <si>
    <t>NH</t>
  </si>
  <si>
    <t>New Hampshire</t>
  </si>
  <si>
    <t>NJ</t>
  </si>
  <si>
    <t>New Jersey</t>
  </si>
  <si>
    <t>NM</t>
  </si>
  <si>
    <t>New Mexico</t>
  </si>
  <si>
    <t>NY</t>
  </si>
  <si>
    <t>New York</t>
  </si>
  <si>
    <t>NC</t>
  </si>
  <si>
    <t>North Carolina</t>
  </si>
  <si>
    <t>ND</t>
  </si>
  <si>
    <t>North Dakota</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</si>
  <si>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</si>
  <si>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</si>
  <si>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</si>
  <si>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</si>
  <si>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</si>
  <si>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</si>
  <si>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</si>
  <si>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</si>
  <si>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</si>
  <si>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</si>
  <si>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</si>
  <si>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</si>
  <si>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</si>
  <si>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</si>
  <si>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</si>
  <si>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</si>
  <si>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</si>
  <si>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</si>
  <si>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</si>
  <si>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</si>
  <si>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VT</t>
  </si>
  <si>
    <t>Vermont</t>
  </si>
  <si>
    <t>VA</t>
  </si>
  <si>
    <t>Virginia</t>
  </si>
  <si>
    <t>WA</t>
  </si>
  <si>
    <t>Washington</t>
  </si>
  <si>
    <t>WV</t>
  </si>
  <si>
    <t>West Virginia</t>
  </si>
  <si>
    <t>WI</t>
  </si>
  <si>
    <t>Wisconsin</t>
  </si>
  <si>
    <t>WY</t>
  </si>
  <si>
    <t>Wyoming</t>
  </si>
  <si>
    <r>
      <rPr>
        <b/>
        <sz val="10"/>
        <color theme="1"/>
        <rFont val="Lato"/>
        <family val="2"/>
      </rPr>
      <t>Source:</t>
    </r>
    <r>
      <rPr>
        <sz val="10"/>
        <color theme="1"/>
        <rFont val="Lato"/>
        <family val="2"/>
      </rPr>
      <t xml:space="preserve"> TANF Expenditure data from the U.S. Department of Health and Human Services, Office of Family Assistance, TANF Financial Data - FY 2012. Population data from TRIM3. 
</t>
    </r>
    <r>
      <rPr>
        <b/>
        <sz val="10"/>
        <color theme="1"/>
        <rFont val="Lato"/>
        <family val="2"/>
      </rPr>
      <t xml:space="preserve">Notes: </t>
    </r>
    <r>
      <rPr>
        <sz val="10"/>
        <color theme="1"/>
        <rFont val="Lato"/>
        <family val="2"/>
      </rPr>
      <t xml:space="preserve">Population figures from TRIM3 differ from the US Census numbers, as the TRIM3 universe excludes institutionalized populations. CCDF is the Child Care and Development Fund, and SSBG is the Social Service Block Grant. </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</si>
</sst>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_);_(* \(#,##0.0\);_(* &quot;-&quot;??_);_(@_)"/>
    <numFmt numFmtId="165" formatCode="_(* #,##0_);_(* \(#,##0\);_(* &quot;-&quot;??_);_(@_)"/>
  </numFmts>
  <fonts count="7" x14ac:knownFonts="1">
    <font>
      <sz val="11"/>
      <color theme="1"/>
      <name val="Calibri"/>
      <family val="2"/>
      <scheme val="minor"/>
    </font>
    <font>
      <sz val="11"/>
      <color theme="1"/>
      <name val="Calibri"/>
      <family val="2"/>
      <scheme val="minor"/>
    </font>
    <font>
      <b/>
      <sz val="11"/>
      <name val="Lato"/>
      <family val="2"/>
    </font>
    <font>
      <sz val="11"/>
      <color theme="1"/>
      <name val="Lato"/>
      <family val="2"/>
    </font>
    <font>
      <sz val="11"/>
      <name val="Lato"/>
      <family val="2"/>
    </font>
    <font>
      <sz val="10"/>
      <color theme="1"/>
      <name val="Lato"/>
      <family val="2"/>
    </font>
    <font>
      <b/>
      <sz val="10"/>
      <color theme="1"/>
      <name val="Lato"/>
      <family val="2"/>
    </font>
  </fonts>
  <fills count="2">
    <fill>
      <patternFill patternType="none"/>
    </fill>
    <fill>
      <patternFill patternType="gray125"/>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s>
  <cellStyleXfs count="2">
    <xf numFmtId="0" fontId="0" fillId="0" borderId="0"/>
    <xf numFmtId="43" fontId="1" fillId="0" borderId="0" applyFont="0" applyFill="0" applyBorder="0" applyAlignment="0" applyProtection="0"/>
  </cellStyleXfs>
  <cellXfs count="44">
    <xf numFmtId="0" fontId="0" fillId="0" borderId="0" xfId="0"/>
    <xf numFmtId="0" fontId="3" fillId="0" borderId="0" xfId="0" applyFont="1"/>
    <xf numFmtId="0" fontId="2" fillId="0" borderId="4" xfId="0" applyFont="1" applyBorder="1" applyAlignment="1">
      <alignment horizontal="center" wrapText="1"/>
    </xf>
    <xf numFmtId="0" fontId="2" fillId="0" borderId="5" xfId="0" applyFont="1" applyBorder="1" applyAlignment="1">
      <alignment horizontal="center" wrapText="1"/>
    </xf>
    <xf numFmtId="0" fontId="2" fillId="0" borderId="7" xfId="0" applyFont="1" applyBorder="1" applyAlignment="1">
      <alignment horizontal="center" wrapText="1"/>
    </xf>
    <xf numFmtId="0" fontId="3" fillId="0" borderId="8" xfId="0" applyFont="1" applyBorder="1"/>
    <xf numFmtId="0" fontId="3" fillId="0" borderId="1" xfId="0" applyFont="1" applyBorder="1"/>
    <xf numFmtId="164" fontId="3" fillId="0" borderId="9" xfId="1" applyNumberFormat="1" applyFont="1" applyBorder="1"/>
    <xf numFmtId="165" fontId="3" fillId="0" borderId="0" xfId="1" applyNumberFormat="1" applyFont="1" applyBorder="1"/>
    <xf numFmtId="165" fontId="3" fillId="0" borderId="6" xfId="1" applyNumberFormat="1" applyFont="1" applyBorder="1"/>
    <xf numFmtId="164" fontId="3" fillId="0" borderId="0" xfId="1" applyNumberFormat="1" applyFont="1" applyBorder="1"/>
    <xf numFmtId="0" fontId="3" fillId="0" borderId="10" xfId="0" applyFont="1" applyBorder="1"/>
    <xf numFmtId="0" fontId="3" fillId="0" borderId="9" xfId="0" applyFont="1" applyBorder="1"/>
    <xf numFmtId="0" fontId="3" fillId="0" borderId="6" xfId="0" applyFont="1" applyBorder="1"/>
    <xf numFmtId="164" fontId="3" fillId="0" borderId="4" xfId="1" applyNumberFormat="1" applyFont="1" applyBorder="1"/>
    <xf numFmtId="165" fontId="3" fillId="0" borderId="5" xfId="1" applyNumberFormat="1" applyFont="1" applyBorder="1"/>
    <xf numFmtId="165" fontId="3" fillId="0" borderId="7" xfId="1" applyNumberFormat="1" applyFont="1" applyBorder="1"/>
    <xf numFmtId="0" fontId="3" fillId="0" borderId="7" xfId="0" applyFont="1" applyBorder="1"/>
    <xf numFmtId="164" fontId="3" fillId="0" borderId="5" xfId="1" applyNumberFormat="1" applyFont="1" applyBorder="1"/>
    <xf numFmtId="0" fontId="4" fillId="0" borderId="0" xfId="0" applyFont="1" applyBorder="1" applyAlignment="1">
      <alignment vertical="top" wrapText="1"/>
    </xf>
    <xf numFmtId="0" fontId="3" fillId="0" borderId="0" xfId="0" applyFont="1" applyBorder="1"/>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4" fillId="0" borderId="0" xfId="0" applyFont="1" applyBorder="1" applyAlignment="1">
      <alignment horizontal="center"/>
    </xf>
    <xf numFmtId="0" fontId="4" fillId="0" borderId="6" xfId="0" applyFont="1" applyBorder="1" applyAlignment="1">
      <alignment horizontal="center"/>
    </xf>
    <xf numFmtId="0" fontId="2" fillId="0" borderId="1" xfId="0" applyFont="1" applyBorder="1" applyAlignment="1">
      <alignment horizontal="center" wrapText="1"/>
    </xf>
    <xf numFmtId="0" fontId="2" fillId="0" borderId="4" xfId="0" applyFont="1" applyBorder="1" applyAlignment="1">
      <alignment horizontal="center" wrapText="1"/>
    </xf>
    <xf numFmtId="0" fontId="2" fillId="0" borderId="2" xfId="0" applyFont="1" applyBorder="1" applyAlignment="1">
      <alignment horizontal="center" wrapText="1"/>
    </xf>
    <xf numFmtId="0" fontId="2" fillId="0" borderId="5" xfId="0" applyFont="1" applyBorder="1" applyAlignment="1">
      <alignment horizont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9" xfId="0" applyFont="1" applyBorder="1" applyAlignment="1">
      <alignment horizontal="left" vertical="top" wrapText="1"/>
    </xf>
    <xf numFmtId="0" fontId="5" fillId="0" borderId="0" xfId="0" applyFont="1" applyBorder="1" applyAlignment="1">
      <alignment horizontal="left" vertical="top" wrapText="1"/>
    </xf>
    <xf numFmtId="0" fontId="5" fillId="0" borderId="6" xfId="0" applyFont="1" applyBorder="1" applyAlignment="1">
      <alignment horizontal="left" vertical="top" wrapText="1"/>
    </xf>
    <xf numFmtId="0" fontId="5" fillId="0" borderId="4" xfId="0" applyFont="1" applyBorder="1" applyAlignment="1">
      <alignment horizontal="left" vertical="top" wrapText="1"/>
    </xf>
    <xf numFmtId="0" fontId="5" fillId="0" borderId="5" xfId="0" applyFont="1" applyBorder="1" applyAlignment="1">
      <alignment horizontal="left" vertical="top" wrapText="1"/>
    </xf>
    <xf numFmtId="0" fontId="5" fillId="0" borderId="7" xfId="0" applyFont="1" applyBorder="1" applyAlignment="1">
      <alignment horizontal="lef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7"/>
  <sheetViews>
    <sheetView tabSelected="1" topLeftCell="A28" workbookViewId="0">
      <selection activeCell="M45" sqref="M45"/>
    </sheetView>
  </sheetViews>
  <sheetFormatPr defaultRowHeight="14.25" x14ac:dyDescent="0.2"/>
  <cols>
    <col min="1" max="1" width="9.140625" style="1"/>
    <col min="2" max="2" width="18.7109375" style="1" bestFit="1" customWidth="1"/>
    <col min="3" max="3" width="11.7109375" style="1" customWidth="1"/>
    <col min="4" max="4" width="13.7109375" style="1" customWidth="1"/>
    <col min="5" max="5" width="16" style="1" customWidth="1"/>
    <col min="6" max="6" width="11.7109375" style="1" customWidth="1"/>
    <col min="7" max="7" width="10.5703125" style="1" customWidth="1"/>
    <col min="8" max="8" width="13.85546875" style="1" customWidth="1"/>
    <col min="9" max="9" width="11.140625" style="1" customWidth="1"/>
    <col min="10" max="10" width="10.28515625" style="1" customWidth="1"/>
    <col min="11" max="16384" width="9.140625" style="1"/>
  </cols>
  <sheetData>
    <row r="1" spans="1:10" x14ac:dyDescent="0.2">
      <c r="A1" s="21" t="s">
        <v>0</v>
      </c>
      <c r="B1" s="22"/>
      <c r="C1" s="22"/>
      <c r="D1" s="22"/>
      <c r="E1" s="22"/>
      <c r="F1" s="22"/>
      <c r="G1" s="22"/>
      <c r="H1" s="22"/>
      <c r="I1" s="22"/>
      <c r="J1" s="23"/>
    </row>
    <row r="2" spans="1:10" x14ac:dyDescent="0.2">
      <c r="A2" s="24" t="s">
        <v>1</v>
      </c>
      <c r="B2" s="25"/>
      <c r="C2" s="26"/>
      <c r="D2" s="26"/>
      <c r="E2" s="26"/>
      <c r="F2" s="26"/>
      <c r="G2" s="26"/>
      <c r="H2" s="26"/>
      <c r="I2" s="26"/>
      <c r="J2" s="27"/>
    </row>
    <row r="3" spans="1:10" ht="44.25" customHeight="1" x14ac:dyDescent="0.2">
      <c r="A3" s="28" t="s">
        <v>2</v>
      </c>
      <c r="B3" s="30" t="s">
        <v>3</v>
      </c>
      <c r="C3" s="32" t="s">
        <v>4</v>
      </c>
      <c r="D3" s="33"/>
      <c r="E3" s="32" t="s">
        <v>5</v>
      </c>
      <c r="F3" s="33"/>
      <c r="G3" s="32" t="s">
        <v>6</v>
      </c>
      <c r="H3" s="34"/>
      <c r="I3" s="33" t="s">
        <v>7</v>
      </c>
      <c r="J3" s="34"/>
    </row>
    <row r="4" spans="1:10" x14ac:dyDescent="0.2">
      <c r="A4" s="29"/>
      <c r="B4" s="31"/>
      <c r="C4" s="2" t="s">
        <v>8</v>
      </c>
      <c r="D4" s="3" t="s">
        <v>9</v>
      </c>
      <c r="E4" s="2" t="s">
        <v>8</v>
      </c>
      <c r="F4" s="3" t="s">
        <v>9</v>
      </c>
      <c r="G4" s="2" t="s">
        <v>8</v>
      </c>
      <c r="H4" s="4" t="s">
        <v>9</v>
      </c>
      <c r="I4" s="3" t="s">
        <v>8</v>
      </c>
      <c r="J4" s="4" t="s">
        <v>9</v>
      </c>
    </row>
    <row r="5" spans="1:10" x14ac:dyDescent="0.2">
      <c r="A5" s="5" t="s">
        <v>10</v>
      </c>
      <c r="B5" s="6" t="s">
        <v>11</v>
      </c>
      <c r="C5" s="7">
        <v>93.128818048888277</v>
      </c>
      <c r="D5" s="8">
        <f>_xlfn.RANK.EQ(C5,$C$5:$C$56)</f>
        <v>15</v>
      </c>
      <c r="E5" s="7">
        <v>97.510311197379522</v>
      </c>
      <c r="F5" s="9">
        <f>_xlfn.RANK.EQ(E5,$E$5:$E$56)</f>
        <v>16</v>
      </c>
      <c r="G5" s="7">
        <v>96.782888515956742</v>
      </c>
      <c r="H5" s="9">
        <f>_xlfn.RANK.EQ(G5,$G$5:$G$56)</f>
        <v>15</v>
      </c>
      <c r="I5" s="10">
        <v>101.16438166444799</v>
      </c>
      <c r="J5" s="9">
        <f>_xlfn.RANK.EQ(I5,$I$5:$I$56)</f>
        <v>14</v>
      </c>
    </row>
    <row r="6" spans="1:10" x14ac:dyDescent="0.2">
      <c r="A6" s="11" t="s">
        <v>12</v>
      </c>
      <c r="B6" s="12" t="s">
        <v>13</v>
      </c>
      <c r="C6" s="7">
        <v>35.148607058001382</v>
      </c>
      <c r="D6" s="8">
        <f t="shared" ref="D6:D56" si="0">_xlfn.RANK.EQ(C6,$C$5:$C$56)</f>
        <v>44</v>
      </c>
      <c r="E6" s="7">
        <v>35.148607058001382</v>
      </c>
      <c r="F6" s="9">
        <f t="shared" ref="F6:F56" si="1">_xlfn.RANK.EQ(E6,$E$5:$E$56)</f>
        <v>46</v>
      </c>
      <c r="G6" s="7">
        <v>35.67042935329728</v>
      </c>
      <c r="H6" s="13">
        <f t="shared" ref="H6:H21" si="2">_xlfn.RANK.EQ(G6,$G$5:$G$56)</f>
        <v>47</v>
      </c>
      <c r="I6" s="10">
        <v>35.67042935329728</v>
      </c>
      <c r="J6" s="13">
        <f t="shared" ref="J6:J56" si="3">_xlfn.RANK.EQ(I6,$I$5:$I$56)</f>
        <v>49</v>
      </c>
    </row>
    <row r="7" spans="1:10" x14ac:dyDescent="0.2">
      <c r="A7" s="11" t="s">
        <v>14</v>
      </c>
      <c r="B7" s="12" t="s">
        <v>15</v>
      </c>
      <c r="C7" s="7">
        <v>101.48158177932669</v>
      </c>
      <c r="D7" s="8">
        <f t="shared" si="0"/>
        <v>12</v>
      </c>
      <c r="E7" s="7">
        <v>114.25400088310312</v>
      </c>
      <c r="F7" s="9">
        <f t="shared" si="1"/>
        <v>12</v>
      </c>
      <c r="G7" s="7">
        <v>107.86772078173411</v>
      </c>
      <c r="H7" s="13">
        <f t="shared" si="2"/>
        <v>12</v>
      </c>
      <c r="I7" s="10">
        <v>120.64013988551054</v>
      </c>
      <c r="J7" s="13">
        <f t="shared" si="3"/>
        <v>12</v>
      </c>
    </row>
    <row r="8" spans="1:10" x14ac:dyDescent="0.2">
      <c r="A8" s="11" t="s">
        <v>16</v>
      </c>
      <c r="B8" s="12" t="s">
        <v>17</v>
      </c>
      <c r="C8" s="7">
        <v>49.357931635024009</v>
      </c>
      <c r="D8" s="8">
        <f t="shared" si="0"/>
        <v>39</v>
      </c>
      <c r="E8" s="7">
        <v>49.357931635024009</v>
      </c>
      <c r="F8" s="9">
        <f t="shared" si="1"/>
        <v>40</v>
      </c>
      <c r="G8" s="7">
        <v>52.389151834081524</v>
      </c>
      <c r="H8" s="13">
        <f t="shared" si="2"/>
        <v>38</v>
      </c>
      <c r="I8" s="10">
        <v>52.389151834081524</v>
      </c>
      <c r="J8" s="13">
        <f t="shared" si="3"/>
        <v>39</v>
      </c>
    </row>
    <row r="9" spans="1:10" x14ac:dyDescent="0.2">
      <c r="A9" s="11" t="s">
        <v>18</v>
      </c>
      <c r="B9" s="12" t="s">
        <v>19</v>
      </c>
      <c r="C9" s="7">
        <v>59.966927692128827</v>
      </c>
      <c r="D9" s="8">
        <f t="shared" si="0"/>
        <v>28</v>
      </c>
      <c r="E9" s="7">
        <v>59.966927692128827</v>
      </c>
      <c r="F9" s="9">
        <f t="shared" si="1"/>
        <v>31</v>
      </c>
      <c r="G9" s="7">
        <v>59.966927692128827</v>
      </c>
      <c r="H9" s="13">
        <f t="shared" si="2"/>
        <v>27</v>
      </c>
      <c r="I9" s="10">
        <v>59.966927692128827</v>
      </c>
      <c r="J9" s="13">
        <f t="shared" si="3"/>
        <v>31</v>
      </c>
    </row>
    <row r="10" spans="1:10" x14ac:dyDescent="0.2">
      <c r="A10" s="11" t="s">
        <v>20</v>
      </c>
      <c r="B10" s="12" t="s">
        <v>21</v>
      </c>
      <c r="C10" s="7">
        <v>161.7414724642336</v>
      </c>
      <c r="D10" s="8">
        <f t="shared" si="0"/>
        <v>4</v>
      </c>
      <c r="E10" s="7">
        <v>161.7414724642336</v>
      </c>
      <c r="F10" s="9">
        <f t="shared" si="1"/>
        <v>5</v>
      </c>
      <c r="G10" s="7">
        <v>171.45554346688806</v>
      </c>
      <c r="H10" s="13">
        <f t="shared" si="2"/>
        <v>4</v>
      </c>
      <c r="I10" s="10">
        <v>171.45554346688806</v>
      </c>
      <c r="J10" s="13">
        <f t="shared" si="3"/>
        <v>5</v>
      </c>
    </row>
    <row r="11" spans="1:10" x14ac:dyDescent="0.2">
      <c r="A11" s="11" t="s">
        <v>22</v>
      </c>
      <c r="B11" s="12" t="s">
        <v>23</v>
      </c>
      <c r="C11" s="7">
        <v>60.162705454819573</v>
      </c>
      <c r="D11" s="8">
        <f t="shared" si="0"/>
        <v>27</v>
      </c>
      <c r="E11" s="7">
        <v>54.096606560106039</v>
      </c>
      <c r="F11" s="9">
        <f t="shared" si="1"/>
        <v>37</v>
      </c>
      <c r="G11" s="7">
        <v>58.238256723904534</v>
      </c>
      <c r="H11" s="13">
        <f t="shared" si="2"/>
        <v>30</v>
      </c>
      <c r="I11" s="10">
        <v>52.172157829191001</v>
      </c>
      <c r="J11" s="13">
        <f t="shared" si="3"/>
        <v>40</v>
      </c>
    </row>
    <row r="12" spans="1:10" x14ac:dyDescent="0.2">
      <c r="A12" s="11" t="s">
        <v>24</v>
      </c>
      <c r="B12" s="12" t="s">
        <v>25</v>
      </c>
      <c r="C12" s="7">
        <v>132.69716071834509</v>
      </c>
      <c r="D12" s="8">
        <f t="shared" si="0"/>
        <v>9</v>
      </c>
      <c r="E12" s="7">
        <v>132.69716071834509</v>
      </c>
      <c r="F12" s="9">
        <f t="shared" si="1"/>
        <v>9</v>
      </c>
      <c r="G12" s="7">
        <v>140.27809104341898</v>
      </c>
      <c r="H12" s="13">
        <f t="shared" si="2"/>
        <v>9</v>
      </c>
      <c r="I12" s="10">
        <v>140.27809104341898</v>
      </c>
      <c r="J12" s="13">
        <f t="shared" si="3"/>
        <v>9</v>
      </c>
    </row>
    <row r="13" spans="1:10" x14ac:dyDescent="0.2">
      <c r="A13" s="11" t="s">
        <v>26</v>
      </c>
      <c r="B13" s="12" t="s">
        <v>27</v>
      </c>
      <c r="C13" s="7">
        <v>97.608926107944427</v>
      </c>
      <c r="D13" s="8">
        <f t="shared" si="0"/>
        <v>13</v>
      </c>
      <c r="E13" s="7">
        <v>97.608926107944427</v>
      </c>
      <c r="F13" s="9">
        <f t="shared" si="1"/>
        <v>15</v>
      </c>
      <c r="G13" s="7">
        <v>97.608926107944427</v>
      </c>
      <c r="H13" s="13">
        <f t="shared" si="2"/>
        <v>13</v>
      </c>
      <c r="I13" s="10">
        <v>97.608926107944427</v>
      </c>
      <c r="J13" s="13">
        <f t="shared" si="3"/>
        <v>16</v>
      </c>
    </row>
    <row r="14" spans="1:10" x14ac:dyDescent="0.2">
      <c r="A14" s="11" t="s">
        <v>28</v>
      </c>
      <c r="B14" s="12" t="s">
        <v>29</v>
      </c>
      <c r="C14" s="7">
        <v>272.08556407590942</v>
      </c>
      <c r="D14" s="8">
        <f t="shared" si="0"/>
        <v>1</v>
      </c>
      <c r="E14" s="7">
        <v>272.08556407590942</v>
      </c>
      <c r="F14" s="9">
        <f t="shared" si="1"/>
        <v>1</v>
      </c>
      <c r="G14" s="7">
        <v>278.36993402050786</v>
      </c>
      <c r="H14" s="13">
        <f t="shared" si="2"/>
        <v>1</v>
      </c>
      <c r="I14" s="10">
        <v>278.36993402050786</v>
      </c>
      <c r="J14" s="13">
        <f t="shared" si="3"/>
        <v>2</v>
      </c>
    </row>
    <row r="15" spans="1:10" x14ac:dyDescent="0.2">
      <c r="A15" s="11" t="s">
        <v>30</v>
      </c>
      <c r="B15" s="12" t="s">
        <v>31</v>
      </c>
      <c r="C15" s="7">
        <v>42.611329426074953</v>
      </c>
      <c r="D15" s="8">
        <f t="shared" si="0"/>
        <v>41</v>
      </c>
      <c r="E15" s="7">
        <v>48.159018347149065</v>
      </c>
      <c r="F15" s="9">
        <f t="shared" si="1"/>
        <v>41</v>
      </c>
      <c r="G15" s="7">
        <v>45.545269112289958</v>
      </c>
      <c r="H15" s="13">
        <f t="shared" si="2"/>
        <v>41</v>
      </c>
      <c r="I15" s="10">
        <v>51.09295803336407</v>
      </c>
      <c r="J15" s="13">
        <f t="shared" si="3"/>
        <v>42</v>
      </c>
    </row>
    <row r="16" spans="1:10" x14ac:dyDescent="0.2">
      <c r="A16" s="11" t="s">
        <v>32</v>
      </c>
      <c r="B16" s="12" t="s">
        <v>33</v>
      </c>
      <c r="C16" s="7">
        <v>54.010108978234626</v>
      </c>
      <c r="D16" s="8">
        <f t="shared" si="0"/>
        <v>35</v>
      </c>
      <c r="E16" s="7">
        <v>54.010108978234626</v>
      </c>
      <c r="F16" s="9">
        <f t="shared" si="1"/>
        <v>38</v>
      </c>
      <c r="G16" s="7">
        <v>54.010108978234626</v>
      </c>
      <c r="H16" s="13">
        <f t="shared" si="2"/>
        <v>36</v>
      </c>
      <c r="I16" s="10">
        <v>54.010108978234626</v>
      </c>
      <c r="J16" s="13">
        <f t="shared" si="3"/>
        <v>38</v>
      </c>
    </row>
    <row r="17" spans="1:10" x14ac:dyDescent="0.2">
      <c r="A17" s="11" t="s">
        <v>34</v>
      </c>
      <c r="B17" s="12" t="s">
        <v>35</v>
      </c>
      <c r="C17" s="7">
        <v>179.62333965721226</v>
      </c>
      <c r="D17" s="8">
        <f t="shared" si="0"/>
        <v>3</v>
      </c>
      <c r="E17" s="7">
        <v>190.75148713780894</v>
      </c>
      <c r="F17" s="9">
        <f t="shared" si="1"/>
        <v>3</v>
      </c>
      <c r="G17" s="7">
        <v>186.96049822941899</v>
      </c>
      <c r="H17" s="13">
        <f t="shared" si="2"/>
        <v>3</v>
      </c>
      <c r="I17" s="10">
        <v>198.08864571001567</v>
      </c>
      <c r="J17" s="13">
        <f t="shared" si="3"/>
        <v>3</v>
      </c>
    </row>
    <row r="18" spans="1:10" x14ac:dyDescent="0.2">
      <c r="A18" s="11" t="s">
        <v>36</v>
      </c>
      <c r="B18" s="12" t="s">
        <v>37</v>
      </c>
      <c r="C18" s="7">
        <v>21.425701616131509</v>
      </c>
      <c r="D18" s="8">
        <f t="shared" si="0"/>
        <v>52</v>
      </c>
      <c r="E18" s="7">
        <v>26.376172099523345</v>
      </c>
      <c r="F18" s="9">
        <f t="shared" si="1"/>
        <v>52</v>
      </c>
      <c r="G18" s="7">
        <v>22.242772622530261</v>
      </c>
      <c r="H18" s="13">
        <f t="shared" si="2"/>
        <v>52</v>
      </c>
      <c r="I18" s="10">
        <v>27.193243105922097</v>
      </c>
      <c r="J18" s="13">
        <f t="shared" si="3"/>
        <v>52</v>
      </c>
    </row>
    <row r="19" spans="1:10" x14ac:dyDescent="0.2">
      <c r="A19" s="11" t="s">
        <v>38</v>
      </c>
      <c r="B19" s="12" t="s">
        <v>39</v>
      </c>
      <c r="C19" s="7">
        <v>93.094120943333792</v>
      </c>
      <c r="D19" s="8">
        <f t="shared" si="0"/>
        <v>16</v>
      </c>
      <c r="E19" s="7">
        <v>93.094120943333792</v>
      </c>
      <c r="F19" s="9">
        <f t="shared" si="1"/>
        <v>19</v>
      </c>
      <c r="G19" s="7">
        <v>93.188432317049688</v>
      </c>
      <c r="H19" s="13">
        <f t="shared" si="2"/>
        <v>18</v>
      </c>
      <c r="I19" s="10">
        <v>93.188432317049688</v>
      </c>
      <c r="J19" s="13">
        <f t="shared" si="3"/>
        <v>20</v>
      </c>
    </row>
    <row r="20" spans="1:10" x14ac:dyDescent="0.2">
      <c r="A20" s="11" t="s">
        <v>40</v>
      </c>
      <c r="B20" s="12" t="s">
        <v>41</v>
      </c>
      <c r="C20" s="7">
        <v>35.009446611413864</v>
      </c>
      <c r="D20" s="8">
        <f t="shared" si="0"/>
        <v>45</v>
      </c>
      <c r="E20" s="7">
        <v>38.683119047051015</v>
      </c>
      <c r="F20" s="9">
        <f t="shared" si="1"/>
        <v>43</v>
      </c>
      <c r="G20" s="7">
        <v>35.32439402346342</v>
      </c>
      <c r="H20" s="13">
        <f t="shared" si="2"/>
        <v>49</v>
      </c>
      <c r="I20" s="10">
        <v>38.998066459100571</v>
      </c>
      <c r="J20" s="13">
        <f t="shared" si="3"/>
        <v>43</v>
      </c>
    </row>
    <row r="21" spans="1:10" x14ac:dyDescent="0.2">
      <c r="A21" s="11" t="s">
        <v>42</v>
      </c>
      <c r="B21" s="12" t="s">
        <v>43</v>
      </c>
      <c r="C21" s="7">
        <v>63.118235336144402</v>
      </c>
      <c r="D21" s="8">
        <f t="shared" si="0"/>
        <v>25</v>
      </c>
      <c r="E21" s="7">
        <v>70.637438626341421</v>
      </c>
      <c r="F21" s="9">
        <f t="shared" si="1"/>
        <v>26</v>
      </c>
      <c r="G21" s="7">
        <v>67.405628779830138</v>
      </c>
      <c r="H21" s="13">
        <f t="shared" si="2"/>
        <v>25</v>
      </c>
      <c r="I21" s="10">
        <v>74.924832070027151</v>
      </c>
      <c r="J21" s="13">
        <f t="shared" si="3"/>
        <v>25</v>
      </c>
    </row>
    <row r="22" spans="1:10" x14ac:dyDescent="0.2">
      <c r="A22" s="11" t="s">
        <v>44</v>
      </c>
      <c r="B22" s="12" t="s">
        <v>45</v>
      </c>
      <c r="C22" s="7">
        <v>56.326493749991151</v>
      </c>
      <c r="D22" s="8">
        <f t="shared" si="0"/>
        <v>31</v>
      </c>
      <c r="E22" s="7">
        <v>61.180562380427077</v>
      </c>
      <c r="F22" s="9">
        <f t="shared" si="1"/>
        <v>29</v>
      </c>
      <c r="G22" s="7">
        <v>59.935137837229291</v>
      </c>
      <c r="H22" s="13">
        <f t="shared" ref="H22:H37" si="4">_xlfn.RANK.EQ(G22,$G$5:$G$56)</f>
        <v>29</v>
      </c>
      <c r="I22" s="10">
        <v>64.78920646766521</v>
      </c>
      <c r="J22" s="13">
        <f t="shared" si="3"/>
        <v>29</v>
      </c>
    </row>
    <row r="23" spans="1:10" x14ac:dyDescent="0.2">
      <c r="A23" s="11" t="s">
        <v>46</v>
      </c>
      <c r="B23" s="12" t="s">
        <v>47</v>
      </c>
      <c r="C23" s="7">
        <v>59.935190547021868</v>
      </c>
      <c r="D23" s="8">
        <f t="shared" si="0"/>
        <v>29</v>
      </c>
      <c r="E23" s="7">
        <v>70.967279706390997</v>
      </c>
      <c r="F23" s="9">
        <f t="shared" si="1"/>
        <v>25</v>
      </c>
      <c r="G23" s="7">
        <v>59.935190547021868</v>
      </c>
      <c r="H23" s="13">
        <f t="shared" si="4"/>
        <v>28</v>
      </c>
      <c r="I23" s="10">
        <v>70.967279706390997</v>
      </c>
      <c r="J23" s="13">
        <f t="shared" si="3"/>
        <v>26</v>
      </c>
    </row>
    <row r="24" spans="1:10" x14ac:dyDescent="0.2">
      <c r="A24" s="11" t="s">
        <v>48</v>
      </c>
      <c r="B24" s="12" t="s">
        <v>49</v>
      </c>
      <c r="C24" s="7">
        <v>54.533826484848809</v>
      </c>
      <c r="D24" s="8">
        <f t="shared" si="0"/>
        <v>34</v>
      </c>
      <c r="E24" s="7">
        <v>54.533826484848809</v>
      </c>
      <c r="F24" s="9">
        <f t="shared" si="1"/>
        <v>35</v>
      </c>
      <c r="G24" s="7">
        <v>58.188818139344953</v>
      </c>
      <c r="H24" s="13">
        <f t="shared" si="4"/>
        <v>31</v>
      </c>
      <c r="I24" s="10">
        <v>58.188818139344953</v>
      </c>
      <c r="J24" s="13">
        <f t="shared" si="3"/>
        <v>34</v>
      </c>
    </row>
    <row r="25" spans="1:10" x14ac:dyDescent="0.2">
      <c r="A25" s="11" t="s">
        <v>50</v>
      </c>
      <c r="B25" s="12" t="s">
        <v>51</v>
      </c>
      <c r="C25" s="7">
        <v>86.414724156422281</v>
      </c>
      <c r="D25" s="8">
        <f t="shared" si="0"/>
        <v>21</v>
      </c>
      <c r="E25" s="7">
        <v>86.414724156422281</v>
      </c>
      <c r="F25" s="9">
        <f t="shared" si="1"/>
        <v>22</v>
      </c>
      <c r="G25" s="7">
        <v>86.414724156422281</v>
      </c>
      <c r="H25" s="13">
        <f t="shared" si="4"/>
        <v>21</v>
      </c>
      <c r="I25" s="10">
        <v>86.414724156422281</v>
      </c>
      <c r="J25" s="13">
        <f t="shared" si="3"/>
        <v>22</v>
      </c>
    </row>
    <row r="26" spans="1:10" x14ac:dyDescent="0.2">
      <c r="A26" s="11" t="s">
        <v>52</v>
      </c>
      <c r="B26" s="12" t="s">
        <v>53</v>
      </c>
      <c r="C26" s="7">
        <v>93.36915511061423</v>
      </c>
      <c r="D26" s="8">
        <f t="shared" si="0"/>
        <v>14</v>
      </c>
      <c r="E26" s="7">
        <v>93.36915511061423</v>
      </c>
      <c r="F26" s="9">
        <f t="shared" si="1"/>
        <v>18</v>
      </c>
      <c r="G26" s="7">
        <v>97.28164655997081</v>
      </c>
      <c r="H26" s="13">
        <f t="shared" si="4"/>
        <v>14</v>
      </c>
      <c r="I26" s="10">
        <v>97.28164655997081</v>
      </c>
      <c r="J26" s="13">
        <f t="shared" si="3"/>
        <v>17</v>
      </c>
    </row>
    <row r="27" spans="1:10" x14ac:dyDescent="0.2">
      <c r="A27" s="11" t="s">
        <v>54</v>
      </c>
      <c r="B27" s="12" t="s">
        <v>55</v>
      </c>
      <c r="C27" s="7">
        <v>157.19388218088338</v>
      </c>
      <c r="D27" s="8">
        <f t="shared" si="0"/>
        <v>5</v>
      </c>
      <c r="E27" s="7">
        <v>171.22241221444449</v>
      </c>
      <c r="F27" s="9">
        <f t="shared" si="1"/>
        <v>4</v>
      </c>
      <c r="G27" s="7">
        <v>164.20814712131755</v>
      </c>
      <c r="H27" s="13">
        <f t="shared" si="4"/>
        <v>5</v>
      </c>
      <c r="I27" s="10">
        <v>178.23667715487866</v>
      </c>
      <c r="J27" s="13">
        <f t="shared" si="3"/>
        <v>4</v>
      </c>
    </row>
    <row r="28" spans="1:10" x14ac:dyDescent="0.2">
      <c r="A28" s="11" t="s">
        <v>56</v>
      </c>
      <c r="B28" s="12" t="s">
        <v>57</v>
      </c>
      <c r="C28" s="7">
        <v>154.95055568207368</v>
      </c>
      <c r="D28" s="8">
        <f t="shared" si="0"/>
        <v>6</v>
      </c>
      <c r="E28" s="7">
        <v>154.95055568207368</v>
      </c>
      <c r="F28" s="9">
        <f t="shared" si="1"/>
        <v>6</v>
      </c>
      <c r="G28" s="7">
        <v>162.92585656381254</v>
      </c>
      <c r="H28" s="13">
        <f t="shared" si="4"/>
        <v>6</v>
      </c>
      <c r="I28" s="10">
        <v>162.92585656381254</v>
      </c>
      <c r="J28" s="13">
        <f t="shared" si="3"/>
        <v>6</v>
      </c>
    </row>
    <row r="29" spans="1:10" x14ac:dyDescent="0.2">
      <c r="A29" s="11" t="s">
        <v>58</v>
      </c>
      <c r="B29" s="12" t="s">
        <v>59</v>
      </c>
      <c r="C29" s="7">
        <v>82.382914394848797</v>
      </c>
      <c r="D29" s="8">
        <f t="shared" si="0"/>
        <v>22</v>
      </c>
      <c r="E29" s="7">
        <v>94.050830022998113</v>
      </c>
      <c r="F29" s="9">
        <f t="shared" si="1"/>
        <v>17</v>
      </c>
      <c r="G29" s="7">
        <v>83.283106319901705</v>
      </c>
      <c r="H29" s="13">
        <f t="shared" si="4"/>
        <v>22</v>
      </c>
      <c r="I29" s="10">
        <v>94.951021948051022</v>
      </c>
      <c r="J29" s="13">
        <f t="shared" si="3"/>
        <v>19</v>
      </c>
    </row>
    <row r="30" spans="1:10" x14ac:dyDescent="0.2">
      <c r="A30" s="11" t="s">
        <v>60</v>
      </c>
      <c r="B30" s="12" t="s">
        <v>61</v>
      </c>
      <c r="C30" s="7">
        <v>27.631057045408305</v>
      </c>
      <c r="D30" s="8">
        <f t="shared" si="0"/>
        <v>51</v>
      </c>
      <c r="E30" s="7">
        <v>33.584964951110649</v>
      </c>
      <c r="F30" s="9">
        <f t="shared" si="1"/>
        <v>49</v>
      </c>
      <c r="G30" s="7">
        <v>30.608010998259477</v>
      </c>
      <c r="H30" s="13">
        <f t="shared" si="4"/>
        <v>51</v>
      </c>
      <c r="I30" s="10">
        <v>36.561918903961825</v>
      </c>
      <c r="J30" s="13">
        <f t="shared" si="3"/>
        <v>46</v>
      </c>
    </row>
    <row r="31" spans="1:10" x14ac:dyDescent="0.2">
      <c r="A31" s="11" t="s">
        <v>62</v>
      </c>
      <c r="B31" s="12" t="s">
        <v>63</v>
      </c>
      <c r="C31" s="7">
        <v>62.108159973507043</v>
      </c>
      <c r="D31" s="8">
        <f t="shared" si="0"/>
        <v>26</v>
      </c>
      <c r="E31" s="7">
        <v>65.986330124681487</v>
      </c>
      <c r="F31" s="9">
        <f t="shared" si="1"/>
        <v>27</v>
      </c>
      <c r="G31" s="7">
        <v>65.767327495619355</v>
      </c>
      <c r="H31" s="13">
        <f t="shared" si="4"/>
        <v>26</v>
      </c>
      <c r="I31" s="10">
        <v>69.6454976467938</v>
      </c>
      <c r="J31" s="13">
        <f t="shared" si="3"/>
        <v>27</v>
      </c>
    </row>
    <row r="32" spans="1:10" x14ac:dyDescent="0.2">
      <c r="A32" s="11" t="s">
        <v>64</v>
      </c>
      <c r="B32" s="12" t="s">
        <v>65</v>
      </c>
      <c r="C32" s="7">
        <v>45.424023713852939</v>
      </c>
      <c r="D32" s="8">
        <f t="shared" si="0"/>
        <v>40</v>
      </c>
      <c r="E32" s="7">
        <v>54.52375553135446</v>
      </c>
      <c r="F32" s="9">
        <f t="shared" si="1"/>
        <v>36</v>
      </c>
      <c r="G32" s="7">
        <v>47.793598183236419</v>
      </c>
      <c r="H32" s="13">
        <f t="shared" si="4"/>
        <v>40</v>
      </c>
      <c r="I32" s="10">
        <v>56.89333000073794</v>
      </c>
      <c r="J32" s="13">
        <f t="shared" si="3"/>
        <v>35</v>
      </c>
    </row>
    <row r="33" spans="1:10" x14ac:dyDescent="0.2">
      <c r="A33" s="11" t="s">
        <v>66</v>
      </c>
      <c r="B33" s="12" t="s">
        <v>67</v>
      </c>
      <c r="C33" s="7">
        <v>50.822763810010187</v>
      </c>
      <c r="D33" s="8">
        <f t="shared" si="0"/>
        <v>38</v>
      </c>
      <c r="E33" s="7">
        <v>60.073491590612306</v>
      </c>
      <c r="F33" s="9">
        <f t="shared" si="1"/>
        <v>30</v>
      </c>
      <c r="G33" s="7">
        <v>50.822763810010187</v>
      </c>
      <c r="H33" s="13">
        <f t="shared" si="4"/>
        <v>39</v>
      </c>
      <c r="I33" s="10">
        <v>60.073491590612306</v>
      </c>
      <c r="J33" s="13">
        <f t="shared" si="3"/>
        <v>30</v>
      </c>
    </row>
    <row r="34" spans="1:10" x14ac:dyDescent="0.2">
      <c r="A34" s="11" t="s">
        <v>68</v>
      </c>
      <c r="B34" s="12" t="s">
        <v>69</v>
      </c>
      <c r="C34" s="7">
        <v>36.207930261325522</v>
      </c>
      <c r="D34" s="8">
        <f t="shared" si="0"/>
        <v>43</v>
      </c>
      <c r="E34" s="7">
        <v>36.521350905661215</v>
      </c>
      <c r="F34" s="9">
        <f t="shared" si="1"/>
        <v>45</v>
      </c>
      <c r="G34" s="7">
        <v>36.207930261325522</v>
      </c>
      <c r="H34" s="13">
        <f t="shared" si="4"/>
        <v>44</v>
      </c>
      <c r="I34" s="10">
        <v>36.521350905661215</v>
      </c>
      <c r="J34" s="13">
        <f t="shared" si="3"/>
        <v>47</v>
      </c>
    </row>
    <row r="35" spans="1:10" x14ac:dyDescent="0.2">
      <c r="A35" s="11" t="s">
        <v>70</v>
      </c>
      <c r="B35" s="12" t="s">
        <v>71</v>
      </c>
      <c r="C35" s="7">
        <v>56.628574218731302</v>
      </c>
      <c r="D35" s="8">
        <f t="shared" si="0"/>
        <v>30</v>
      </c>
      <c r="E35" s="7">
        <v>58.055543056064842</v>
      </c>
      <c r="F35" s="9">
        <f t="shared" si="1"/>
        <v>33</v>
      </c>
      <c r="G35" s="7">
        <v>57.346198851685088</v>
      </c>
      <c r="H35" s="13">
        <f t="shared" si="4"/>
        <v>32</v>
      </c>
      <c r="I35" s="10">
        <v>58.773167689018628</v>
      </c>
      <c r="J35" s="13">
        <f t="shared" si="3"/>
        <v>32</v>
      </c>
    </row>
    <row r="36" spans="1:10" x14ac:dyDescent="0.2">
      <c r="A36" s="11" t="s">
        <v>72</v>
      </c>
      <c r="B36" s="12" t="s">
        <v>73</v>
      </c>
      <c r="C36" s="7">
        <v>119.3512163934445</v>
      </c>
      <c r="D36" s="8">
        <f t="shared" si="0"/>
        <v>10</v>
      </c>
      <c r="E36" s="7">
        <v>125.97058350630913</v>
      </c>
      <c r="F36" s="9">
        <f t="shared" si="1"/>
        <v>10</v>
      </c>
      <c r="G36" s="7">
        <v>120.81330548840174</v>
      </c>
      <c r="H36" s="13">
        <f t="shared" si="4"/>
        <v>10</v>
      </c>
      <c r="I36" s="10">
        <v>127.43267260126636</v>
      </c>
      <c r="J36" s="13">
        <f t="shared" si="3"/>
        <v>11</v>
      </c>
    </row>
    <row r="37" spans="1:10" x14ac:dyDescent="0.2">
      <c r="A37" s="11" t="s">
        <v>74</v>
      </c>
      <c r="B37" s="12" t="s">
        <v>75</v>
      </c>
      <c r="C37" s="7">
        <v>88.759093405611566</v>
      </c>
      <c r="D37" s="8">
        <f t="shared" si="0"/>
        <v>20</v>
      </c>
      <c r="E37" s="7">
        <v>100.34044748642546</v>
      </c>
      <c r="F37" s="9">
        <f t="shared" si="1"/>
        <v>14</v>
      </c>
      <c r="G37" s="7">
        <v>88.759093405611566</v>
      </c>
      <c r="H37" s="13">
        <f t="shared" si="4"/>
        <v>20</v>
      </c>
      <c r="I37" s="10">
        <v>100.34044748642546</v>
      </c>
      <c r="J37" s="13">
        <f t="shared" si="3"/>
        <v>15</v>
      </c>
    </row>
    <row r="38" spans="1:10" x14ac:dyDescent="0.2">
      <c r="A38" s="11" t="s">
        <v>76</v>
      </c>
      <c r="B38" s="12" t="s">
        <v>77</v>
      </c>
      <c r="C38" s="7">
        <v>250.42919123486936</v>
      </c>
      <c r="D38" s="8">
        <f t="shared" si="0"/>
        <v>2</v>
      </c>
      <c r="E38" s="7">
        <v>269.40339045852073</v>
      </c>
      <c r="F38" s="9">
        <f t="shared" si="1"/>
        <v>2</v>
      </c>
      <c r="G38" s="7">
        <v>260.28090747308505</v>
      </c>
      <c r="H38" s="13">
        <f t="shared" ref="H38:H53" si="5">_xlfn.RANK.EQ(G38,$G$5:$G$56)</f>
        <v>2</v>
      </c>
      <c r="I38" s="10">
        <v>279.25510669673639</v>
      </c>
      <c r="J38" s="13">
        <f t="shared" si="3"/>
        <v>1</v>
      </c>
    </row>
    <row r="39" spans="1:10" x14ac:dyDescent="0.2">
      <c r="A39" s="11" t="s">
        <v>78</v>
      </c>
      <c r="B39" s="12" t="s">
        <v>79</v>
      </c>
      <c r="C39" s="7">
        <v>55.38343118782791</v>
      </c>
      <c r="D39" s="8">
        <f t="shared" si="0"/>
        <v>32</v>
      </c>
      <c r="E39" s="7">
        <v>63.676018718997796</v>
      </c>
      <c r="F39" s="9">
        <f t="shared" si="1"/>
        <v>28</v>
      </c>
      <c r="G39" s="7">
        <v>56.740827543888898</v>
      </c>
      <c r="H39" s="13">
        <f t="shared" si="5"/>
        <v>33</v>
      </c>
      <c r="I39" s="10">
        <v>65.033415075058784</v>
      </c>
      <c r="J39" s="13">
        <f t="shared" si="3"/>
        <v>28</v>
      </c>
    </row>
    <row r="40" spans="1:10" x14ac:dyDescent="0.2">
      <c r="A40" s="11" t="s">
        <v>80</v>
      </c>
      <c r="B40" s="12" t="s">
        <v>81</v>
      </c>
      <c r="C40" s="7">
        <v>54.55907347148375</v>
      </c>
      <c r="D40" s="8">
        <f t="shared" si="0"/>
        <v>33</v>
      </c>
      <c r="E40" s="7">
        <v>54.55907347148375</v>
      </c>
      <c r="F40" s="9">
        <f t="shared" si="1"/>
        <v>34</v>
      </c>
      <c r="G40" s="7">
        <v>54.55907347148375</v>
      </c>
      <c r="H40" s="13">
        <f t="shared" si="5"/>
        <v>35</v>
      </c>
      <c r="I40" s="10">
        <v>54.55907347148375</v>
      </c>
      <c r="J40" s="13">
        <f t="shared" si="3"/>
        <v>37</v>
      </c>
    </row>
    <row r="41" spans="1:10" x14ac:dyDescent="0.2">
      <c r="A41" s="11" t="s">
        <v>82</v>
      </c>
      <c r="B41" s="12" t="s">
        <v>83</v>
      </c>
      <c r="C41" s="7">
        <v>91.537205995065904</v>
      </c>
      <c r="D41" s="8">
        <f t="shared" si="0"/>
        <v>18</v>
      </c>
      <c r="E41" s="7">
        <v>91.537205995065904</v>
      </c>
      <c r="F41" s="9">
        <f t="shared" si="1"/>
        <v>20</v>
      </c>
      <c r="G41" s="7">
        <v>96.466350056966689</v>
      </c>
      <c r="H41" s="13">
        <f t="shared" si="5"/>
        <v>16</v>
      </c>
      <c r="I41" s="10">
        <v>96.466350056966689</v>
      </c>
      <c r="J41" s="13">
        <f t="shared" si="3"/>
        <v>18</v>
      </c>
    </row>
    <row r="42" spans="1:10" x14ac:dyDescent="0.2">
      <c r="A42" s="11" t="s">
        <v>84</v>
      </c>
      <c r="B42" s="12" t="s">
        <v>85</v>
      </c>
      <c r="C42" s="7">
        <v>39.71380007812607</v>
      </c>
      <c r="D42" s="8">
        <f t="shared" si="0"/>
        <v>42</v>
      </c>
      <c r="E42" s="7">
        <v>47.48130598185724</v>
      </c>
      <c r="F42" s="9">
        <f t="shared" si="1"/>
        <v>42</v>
      </c>
      <c r="G42" s="7">
        <v>43.597553029991658</v>
      </c>
      <c r="H42" s="13">
        <f t="shared" si="5"/>
        <v>42</v>
      </c>
      <c r="I42" s="10">
        <v>51.365058933722828</v>
      </c>
      <c r="J42" s="13">
        <f t="shared" si="3"/>
        <v>41</v>
      </c>
    </row>
    <row r="43" spans="1:10" x14ac:dyDescent="0.2">
      <c r="A43" s="11" t="s">
        <v>86</v>
      </c>
      <c r="B43" s="12" t="s">
        <v>87</v>
      </c>
      <c r="C43" s="7">
        <v>89.159485582270804</v>
      </c>
      <c r="D43" s="8">
        <f t="shared" si="0"/>
        <v>19</v>
      </c>
      <c r="E43" s="7">
        <v>89.159485582270804</v>
      </c>
      <c r="F43" s="9">
        <f t="shared" si="1"/>
        <v>21</v>
      </c>
      <c r="G43" s="7">
        <v>89.159485582270804</v>
      </c>
      <c r="H43" s="13">
        <f t="shared" si="5"/>
        <v>19</v>
      </c>
      <c r="I43" s="10">
        <v>89.159485582270804</v>
      </c>
      <c r="J43" s="13">
        <f t="shared" si="3"/>
        <v>21</v>
      </c>
    </row>
    <row r="44" spans="1:10" x14ac:dyDescent="0.2">
      <c r="A44" s="11" t="s">
        <v>88</v>
      </c>
      <c r="B44" s="12" t="s">
        <v>89</v>
      </c>
      <c r="C44" s="7">
        <v>71.235962541220317</v>
      </c>
      <c r="D44" s="8">
        <f t="shared" si="0"/>
        <v>24</v>
      </c>
      <c r="E44" s="7">
        <v>83.107605869682999</v>
      </c>
      <c r="F44" s="9">
        <f t="shared" si="1"/>
        <v>23</v>
      </c>
      <c r="G44" s="7">
        <v>73.674330137670907</v>
      </c>
      <c r="H44" s="13">
        <f t="shared" si="5"/>
        <v>24</v>
      </c>
      <c r="I44" s="10">
        <v>85.545973466133589</v>
      </c>
      <c r="J44" s="13">
        <f t="shared" si="3"/>
        <v>23</v>
      </c>
    </row>
    <row r="45" spans="1:10" x14ac:dyDescent="0.2">
      <c r="A45" s="11" t="s">
        <v>90</v>
      </c>
      <c r="B45" s="12" t="s">
        <v>91</v>
      </c>
      <c r="C45" s="7">
        <v>137.13030547237648</v>
      </c>
      <c r="D45" s="8">
        <f t="shared" si="0"/>
        <v>8</v>
      </c>
      <c r="E45" s="7">
        <v>148.07158730385464</v>
      </c>
      <c r="F45" s="9">
        <f t="shared" si="1"/>
        <v>8</v>
      </c>
      <c r="G45" s="7">
        <v>145.57789614610618</v>
      </c>
      <c r="H45" s="13">
        <f t="shared" si="5"/>
        <v>7</v>
      </c>
      <c r="I45" s="10">
        <v>156.51917797758435</v>
      </c>
      <c r="J45" s="13">
        <f t="shared" si="3"/>
        <v>7</v>
      </c>
    </row>
    <row r="46" spans="1:10" x14ac:dyDescent="0.2">
      <c r="A46" s="11" t="s">
        <v>92</v>
      </c>
      <c r="B46" s="12" t="s">
        <v>93</v>
      </c>
      <c r="C46" s="7">
        <v>32.00978837714797</v>
      </c>
      <c r="D46" s="8">
        <f t="shared" si="0"/>
        <v>50</v>
      </c>
      <c r="E46" s="7">
        <v>32.00978837714797</v>
      </c>
      <c r="F46" s="9">
        <f t="shared" si="1"/>
        <v>51</v>
      </c>
      <c r="G46" s="7">
        <v>32.00978837714797</v>
      </c>
      <c r="H46" s="13">
        <f t="shared" si="5"/>
        <v>50</v>
      </c>
      <c r="I46" s="10">
        <v>32.00978837714797</v>
      </c>
      <c r="J46" s="13">
        <f t="shared" si="3"/>
        <v>51</v>
      </c>
    </row>
    <row r="47" spans="1:10" x14ac:dyDescent="0.2">
      <c r="A47" s="11" t="s">
        <v>94</v>
      </c>
      <c r="B47" s="12" t="s">
        <v>95</v>
      </c>
      <c r="C47" s="7">
        <v>33.410417807408606</v>
      </c>
      <c r="D47" s="8">
        <f t="shared" si="0"/>
        <v>49</v>
      </c>
      <c r="E47" s="7">
        <v>33.410417807408606</v>
      </c>
      <c r="F47" s="9">
        <f t="shared" si="1"/>
        <v>50</v>
      </c>
      <c r="G47" s="7">
        <v>36.011629551345472</v>
      </c>
      <c r="H47" s="13">
        <f t="shared" si="5"/>
        <v>45</v>
      </c>
      <c r="I47" s="10">
        <v>36.011629551345472</v>
      </c>
      <c r="J47" s="13">
        <f t="shared" si="3"/>
        <v>48</v>
      </c>
    </row>
    <row r="48" spans="1:10" x14ac:dyDescent="0.2">
      <c r="A48" s="11" t="s">
        <v>96</v>
      </c>
      <c r="B48" s="12" t="s">
        <v>97</v>
      </c>
      <c r="C48" s="7">
        <v>53.324640600846884</v>
      </c>
      <c r="D48" s="8">
        <f t="shared" si="0"/>
        <v>36</v>
      </c>
      <c r="E48" s="7">
        <v>58.373524118764273</v>
      </c>
      <c r="F48" s="9">
        <f t="shared" si="1"/>
        <v>32</v>
      </c>
      <c r="G48" s="7">
        <v>53.324640600846884</v>
      </c>
      <c r="H48" s="13">
        <f t="shared" si="5"/>
        <v>37</v>
      </c>
      <c r="I48" s="10">
        <v>58.373524118764273</v>
      </c>
      <c r="J48" s="13">
        <f t="shared" si="3"/>
        <v>33</v>
      </c>
    </row>
    <row r="49" spans="1:13" x14ac:dyDescent="0.2">
      <c r="A49" s="11" t="s">
        <v>98</v>
      </c>
      <c r="B49" s="12" t="s">
        <v>99</v>
      </c>
      <c r="C49" s="7">
        <v>34.074747521711977</v>
      </c>
      <c r="D49" s="8">
        <f t="shared" si="0"/>
        <v>47</v>
      </c>
      <c r="E49" s="7">
        <v>34.074747521711977</v>
      </c>
      <c r="F49" s="9">
        <f t="shared" si="1"/>
        <v>47</v>
      </c>
      <c r="G49" s="7">
        <v>35.373117354796989</v>
      </c>
      <c r="H49" s="13">
        <f t="shared" si="5"/>
        <v>48</v>
      </c>
      <c r="I49" s="10">
        <v>35.373117354796989</v>
      </c>
      <c r="J49" s="13">
        <f t="shared" si="3"/>
        <v>50</v>
      </c>
    </row>
    <row r="50" spans="1:13" x14ac:dyDescent="0.2">
      <c r="A50" s="11" t="s">
        <v>100</v>
      </c>
      <c r="B50" s="12" t="s">
        <v>101</v>
      </c>
      <c r="C50" s="7">
        <v>34.027257406733312</v>
      </c>
      <c r="D50" s="8">
        <f t="shared" si="0"/>
        <v>48</v>
      </c>
      <c r="E50" s="7">
        <v>34.027257406733312</v>
      </c>
      <c r="F50" s="9">
        <f t="shared" si="1"/>
        <v>48</v>
      </c>
      <c r="G50" s="7">
        <v>36.717439125719011</v>
      </c>
      <c r="H50" s="13">
        <f t="shared" si="5"/>
        <v>43</v>
      </c>
      <c r="I50" s="10">
        <v>36.717439125719011</v>
      </c>
      <c r="J50" s="13">
        <f t="shared" si="3"/>
        <v>45</v>
      </c>
    </row>
    <row r="51" spans="1:13" x14ac:dyDescent="0.2">
      <c r="A51" s="11" t="s">
        <v>102</v>
      </c>
      <c r="B51" s="12" t="s">
        <v>103</v>
      </c>
      <c r="C51" s="7">
        <v>110.54058291078233</v>
      </c>
      <c r="D51" s="8">
        <f t="shared" si="0"/>
        <v>11</v>
      </c>
      <c r="E51" s="7">
        <v>125.51980973254219</v>
      </c>
      <c r="F51" s="9">
        <f t="shared" si="1"/>
        <v>11</v>
      </c>
      <c r="G51" s="7">
        <v>118.23039571965207</v>
      </c>
      <c r="H51" s="13">
        <f t="shared" si="5"/>
        <v>11</v>
      </c>
      <c r="I51" s="10">
        <v>133.20962254141193</v>
      </c>
      <c r="J51" s="13">
        <f t="shared" si="3"/>
        <v>10</v>
      </c>
    </row>
    <row r="52" spans="1:13" x14ac:dyDescent="0.2">
      <c r="A52" s="11" t="s">
        <v>104</v>
      </c>
      <c r="B52" s="12" t="s">
        <v>105</v>
      </c>
      <c r="C52" s="7">
        <v>34.119758427212282</v>
      </c>
      <c r="D52" s="8">
        <f t="shared" si="0"/>
        <v>46</v>
      </c>
      <c r="E52" s="7">
        <v>36.774162345420315</v>
      </c>
      <c r="F52" s="9">
        <f t="shared" si="1"/>
        <v>44</v>
      </c>
      <c r="G52" s="7">
        <v>35.711577103753697</v>
      </c>
      <c r="H52" s="13">
        <f t="shared" si="5"/>
        <v>46</v>
      </c>
      <c r="I52" s="10">
        <v>38.36598102196173</v>
      </c>
      <c r="J52" s="13">
        <f t="shared" si="3"/>
        <v>44</v>
      </c>
    </row>
    <row r="53" spans="1:13" x14ac:dyDescent="0.2">
      <c r="A53" s="11" t="s">
        <v>106</v>
      </c>
      <c r="B53" s="12" t="s">
        <v>107</v>
      </c>
      <c r="C53" s="7">
        <v>142.83908409860541</v>
      </c>
      <c r="D53" s="8">
        <f t="shared" si="0"/>
        <v>7</v>
      </c>
      <c r="E53" s="7">
        <v>153.97213085056961</v>
      </c>
      <c r="F53" s="9">
        <f t="shared" si="1"/>
        <v>7</v>
      </c>
      <c r="G53" s="7">
        <v>143.88743137386669</v>
      </c>
      <c r="H53" s="13">
        <f t="shared" si="5"/>
        <v>8</v>
      </c>
      <c r="I53" s="10">
        <v>155.02047812583089</v>
      </c>
      <c r="J53" s="13">
        <f t="shared" si="3"/>
        <v>8</v>
      </c>
    </row>
    <row r="54" spans="1:13" x14ac:dyDescent="0.2">
      <c r="A54" s="11" t="s">
        <v>108</v>
      </c>
      <c r="B54" s="12" t="s">
        <v>109</v>
      </c>
      <c r="C54" s="7">
        <v>73.574960035527951</v>
      </c>
      <c r="D54" s="8">
        <f t="shared" si="0"/>
        <v>23</v>
      </c>
      <c r="E54" s="7">
        <v>73.574960035527951</v>
      </c>
      <c r="F54" s="9">
        <f t="shared" si="1"/>
        <v>24</v>
      </c>
      <c r="G54" s="7">
        <v>79.642761506639076</v>
      </c>
      <c r="H54" s="13">
        <f t="shared" ref="H54:H56" si="6">_xlfn.RANK.EQ(G54,$G$5:$G$56)</f>
        <v>23</v>
      </c>
      <c r="I54" s="10">
        <v>79.642761506639076</v>
      </c>
      <c r="J54" s="13">
        <f t="shared" si="3"/>
        <v>24</v>
      </c>
    </row>
    <row r="55" spans="1:13" x14ac:dyDescent="0.2">
      <c r="A55" s="11" t="s">
        <v>110</v>
      </c>
      <c r="B55" s="12" t="s">
        <v>111</v>
      </c>
      <c r="C55" s="7">
        <v>92.643931466378163</v>
      </c>
      <c r="D55" s="8">
        <f t="shared" si="0"/>
        <v>17</v>
      </c>
      <c r="E55" s="7">
        <v>103.74262793148897</v>
      </c>
      <c r="F55" s="9">
        <f t="shared" si="1"/>
        <v>13</v>
      </c>
      <c r="G55" s="7">
        <v>95.365182187949316</v>
      </c>
      <c r="H55" s="13">
        <f t="shared" si="6"/>
        <v>17</v>
      </c>
      <c r="I55" s="10">
        <v>106.46387865306012</v>
      </c>
      <c r="J55" s="13">
        <f t="shared" si="3"/>
        <v>13</v>
      </c>
    </row>
    <row r="56" spans="1:13" x14ac:dyDescent="0.2">
      <c r="A56" s="11" t="s">
        <v>112</v>
      </c>
      <c r="B56" s="12" t="s">
        <v>113</v>
      </c>
      <c r="C56" s="14">
        <v>51.727678359259727</v>
      </c>
      <c r="D56" s="15">
        <f t="shared" si="0"/>
        <v>37</v>
      </c>
      <c r="E56" s="14">
        <v>51.727678359259727</v>
      </c>
      <c r="F56" s="16">
        <f t="shared" si="1"/>
        <v>39</v>
      </c>
      <c r="G56" s="14">
        <v>54.969163626583708</v>
      </c>
      <c r="H56" s="17">
        <f t="shared" si="6"/>
        <v>34</v>
      </c>
      <c r="I56" s="18">
        <v>54.969163626583708</v>
      </c>
      <c r="J56" s="17">
        <f t="shared" si="3"/>
        <v>36</v>
      </c>
    </row>
    <row r="57" spans="1:13" ht="15" customHeight="1" x14ac:dyDescent="0.2">
      <c r="A57" s="35" t="s">
        <v>114</v>
      </c>
      <c r="B57" s="36"/>
      <c r="C57" s="36"/>
      <c r="D57" s="36"/>
      <c r="E57" s="36"/>
      <c r="F57" s="36"/>
      <c r="G57" s="36"/>
      <c r="H57" s="36"/>
      <c r="I57" s="36"/>
      <c r="J57" s="37"/>
    </row>
    <row r="58" spans="1:13" x14ac:dyDescent="0.2">
      <c r="A58" s="38"/>
      <c r="B58" s="39"/>
      <c r="C58" s="39"/>
      <c r="D58" s="39"/>
      <c r="E58" s="39"/>
      <c r="F58" s="39"/>
      <c r="G58" s="39"/>
      <c r="H58" s="39"/>
      <c r="I58" s="39"/>
      <c r="J58" s="40"/>
    </row>
    <row r="59" spans="1:13" x14ac:dyDescent="0.2">
      <c r="A59" s="38"/>
      <c r="B59" s="39"/>
      <c r="C59" s="39"/>
      <c r="D59" s="39"/>
      <c r="E59" s="39"/>
      <c r="F59" s="39"/>
      <c r="G59" s="39"/>
      <c r="H59" s="39"/>
      <c r="I59" s="39"/>
      <c r="J59" s="40"/>
    </row>
    <row r="60" spans="1:13" x14ac:dyDescent="0.2">
      <c r="A60" s="41"/>
      <c r="B60" s="42"/>
      <c r="C60" s="42"/>
      <c r="D60" s="42"/>
      <c r="E60" s="42"/>
      <c r="F60" s="42"/>
      <c r="G60" s="42"/>
      <c r="H60" s="42"/>
      <c r="I60" s="42"/>
      <c r="J60" s="43"/>
      <c r="K60" s="20"/>
      <c r="L60" s="20"/>
      <c r="M60" s="20"/>
    </row>
    <row r="61" spans="1:13" x14ac:dyDescent="0.2">
      <c r="A61" s="19"/>
      <c r="B61" s="19"/>
      <c r="C61" s="19"/>
      <c r="D61" s="19"/>
      <c r="E61" s="19"/>
      <c r="F61" s="19"/>
      <c r="G61" s="19"/>
      <c r="H61" s="19"/>
      <c r="I61" s="19"/>
      <c r="J61" s="19"/>
      <c r="K61" s="20"/>
      <c r="L61" s="20"/>
      <c r="M61" s="20"/>
    </row>
    <row r="62" spans="1:13" x14ac:dyDescent="0.2">
      <c r="A62" s="19"/>
      <c r="B62" s="19"/>
      <c r="C62" s="19"/>
      <c r="D62" s="19"/>
      <c r="E62" s="19"/>
      <c r="F62" s="19"/>
      <c r="G62" s="19"/>
      <c r="H62" s="19"/>
      <c r="I62" s="19"/>
      <c r="J62" s="19"/>
      <c r="K62" s="20"/>
      <c r="L62" s="20"/>
      <c r="M62" s="20"/>
    </row>
    <row r="63" spans="1:13" x14ac:dyDescent="0.2">
      <c r="A63" s="19"/>
      <c r="B63" s="19"/>
      <c r="C63" s="19"/>
      <c r="D63" s="19"/>
      <c r="E63" s="19"/>
      <c r="F63" s="19"/>
      <c r="G63" s="19"/>
      <c r="H63" s="19"/>
      <c r="I63" s="19"/>
      <c r="J63" s="19"/>
      <c r="K63" s="20"/>
      <c r="L63" s="20"/>
      <c r="M63" s="20"/>
    </row>
    <row r="64" spans="1:13" x14ac:dyDescent="0.2">
      <c r="A64" s="19"/>
      <c r="B64" s="19"/>
      <c r="C64" s="19"/>
      <c r="D64" s="19"/>
      <c r="E64" s="19"/>
      <c r="F64" s="19"/>
      <c r="G64" s="19"/>
      <c r="H64" s="20"/>
      <c r="I64" s="20"/>
      <c r="J64" s="20"/>
      <c r="K64" s="20"/>
      <c r="L64" s="20"/>
      <c r="M64" s="20"/>
    </row>
    <row r="65" spans="1:13" x14ac:dyDescent="0.2">
      <c r="A65" s="20"/>
      <c r="B65" s="20"/>
      <c r="C65" s="20"/>
      <c r="D65" s="20"/>
      <c r="E65" s="20"/>
      <c r="F65" s="20"/>
      <c r="G65" s="20"/>
      <c r="H65" s="20"/>
      <c r="I65" s="20"/>
      <c r="J65" s="20"/>
      <c r="K65" s="20"/>
      <c r="L65" s="20"/>
      <c r="M65" s="20"/>
    </row>
    <row r="66" spans="1:13" x14ac:dyDescent="0.2">
      <c r="A66" s="20"/>
      <c r="B66" s="20"/>
      <c r="C66" s="20"/>
      <c r="D66" s="20"/>
      <c r="E66" s="20"/>
      <c r="F66" s="20"/>
      <c r="G66" s="20"/>
      <c r="H66" s="20"/>
      <c r="I66" s="20"/>
      <c r="J66" s="20"/>
      <c r="K66" s="20"/>
      <c r="L66" s="20"/>
      <c r="M66" s="20"/>
    </row>
    <row r="67" spans="1:13" x14ac:dyDescent="0.2">
      <c r="A67" s="20"/>
      <c r="B67" s="20"/>
      <c r="C67" s="20"/>
      <c r="D67" s="20"/>
      <c r="E67" s="20"/>
      <c r="F67" s="20"/>
      <c r="G67" s="20"/>
      <c r="H67" s="20"/>
      <c r="I67" s="20"/>
    </row>
  </sheetData>
  <mergeCells count="9">
    <mergeCell ref="A57:J60"/>
    <mergeCell ref="A1:J1"/>
    <mergeCell ref="A2:J2"/>
    <mergeCell ref="A3:A4"/>
    <mergeCell ref="B3:B4"/>
    <mergeCell ref="C3:D3"/>
    <mergeCell ref="E3:F3"/>
    <mergeCell ref="G3:H3"/>
    <mergeCell ref="I3:J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TANF Spending and Transfers</vt:lpstr>
    </vt:vector>
  </TitlesOfParts>
  <Company>The Urban Institute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dcterms:created xsi:type="dcterms:W3CDTF">2016-10-04T16:00:31Z</dcterms:created>
  <dcterms:modified xsi:type="dcterms:W3CDTF">2016-10-04T16:49:51Z</dcterms:modified>
</cp:coreProperties>
</file>