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1075" windowHeight="10290" activeTab="1"/>
  </bookViews>
  <sheets>
    <sheet name="Table 1" sheetId="1" r:id="rId1"/>
    <sheet name="Table 1.2" sheetId="2" r:id="rId2"/>
  </sheets>
  <externalReferences>
    <externalReference r:id="rId3"/>
    <externalReference r:id="rId4"/>
  </externalReferences>
  <definedNames>
    <definedName name="\D" localSheetId="0">#REF!</definedName>
    <definedName name="\D">#REF!</definedName>
    <definedName name="\E" localSheetId="0">#REF!</definedName>
    <definedName name="\E">#REF!</definedName>
    <definedName name="\P" localSheetId="0">#REF!</definedName>
    <definedName name="\P">#REF!</definedName>
    <definedName name="\Y" localSheetId="0">#REF!</definedName>
    <definedName name="\Y">#REF!</definedName>
    <definedName name="\Z" localSheetId="0">#REF!</definedName>
    <definedName name="\Z">#REF!</definedName>
    <definedName name="threshold">'[1]561-p2'!$B$65536</definedName>
  </definedNames>
  <calcPr calcId="145621" concurrentCalc="0"/>
</workbook>
</file>

<file path=xl/calcChain.xml><?xml version="1.0" encoding="utf-8"?>
<calcChain xmlns="http://schemas.openxmlformats.org/spreadsheetml/2006/main">
  <c r="E3" i="2" l="1"/>
  <c r="D3" i="2"/>
  <c r="F3" i="2"/>
  <c r="D54" i="2"/>
  <c r="E54" i="2"/>
  <c r="F54" i="2"/>
  <c r="C54" i="2"/>
  <c r="D53" i="2"/>
  <c r="E53" i="2"/>
  <c r="F53" i="2"/>
  <c r="C53" i="2"/>
  <c r="D52" i="2"/>
  <c r="E52" i="2"/>
  <c r="F52" i="2"/>
  <c r="C52" i="2"/>
  <c r="D51" i="2"/>
  <c r="E51" i="2"/>
  <c r="F51" i="2"/>
  <c r="C51" i="2"/>
  <c r="D50" i="2"/>
  <c r="E50" i="2"/>
  <c r="F50" i="2"/>
  <c r="C50" i="2"/>
  <c r="D49" i="2"/>
  <c r="E49" i="2"/>
  <c r="F49" i="2"/>
  <c r="C49" i="2"/>
  <c r="D48" i="2"/>
  <c r="E48" i="2"/>
  <c r="F48" i="2"/>
  <c r="C48" i="2"/>
  <c r="D47" i="2"/>
  <c r="E47" i="2"/>
  <c r="F47" i="2"/>
  <c r="C47" i="2"/>
  <c r="D46" i="2"/>
  <c r="E46" i="2"/>
  <c r="F46" i="2"/>
  <c r="C46" i="2"/>
  <c r="D45" i="2"/>
  <c r="E45" i="2"/>
  <c r="F45" i="2"/>
  <c r="C45" i="2"/>
  <c r="D44" i="2"/>
  <c r="E44" i="2"/>
  <c r="F44" i="2"/>
  <c r="C44" i="2"/>
  <c r="D43" i="2"/>
  <c r="E43" i="2"/>
  <c r="F43" i="2"/>
  <c r="C43" i="2"/>
  <c r="D42" i="2"/>
  <c r="E42" i="2"/>
  <c r="F42" i="2"/>
  <c r="C42" i="2"/>
  <c r="D41" i="2"/>
  <c r="E41" i="2"/>
  <c r="F41" i="2"/>
  <c r="C41" i="2"/>
  <c r="D40" i="2"/>
  <c r="E40" i="2"/>
  <c r="F40" i="2"/>
  <c r="C40" i="2"/>
  <c r="D39" i="2"/>
  <c r="E39" i="2"/>
  <c r="F39" i="2"/>
  <c r="C39" i="2"/>
  <c r="D38" i="2"/>
  <c r="E38" i="2"/>
  <c r="F38" i="2"/>
  <c r="C38" i="2"/>
  <c r="D37" i="2"/>
  <c r="E37" i="2"/>
  <c r="F37" i="2"/>
  <c r="C37" i="2"/>
  <c r="D36" i="2"/>
  <c r="E36" i="2"/>
  <c r="F36" i="2"/>
  <c r="C36" i="2"/>
  <c r="D35" i="2"/>
  <c r="E35" i="2"/>
  <c r="F35" i="2"/>
  <c r="C35" i="2"/>
  <c r="D34" i="2"/>
  <c r="E34" i="2"/>
  <c r="F34" i="2"/>
  <c r="C34" i="2"/>
  <c r="D33" i="2"/>
  <c r="E33" i="2"/>
  <c r="F33" i="2"/>
  <c r="C33" i="2"/>
  <c r="D32" i="2"/>
  <c r="E32" i="2"/>
  <c r="F32" i="2"/>
  <c r="C32" i="2"/>
  <c r="D31" i="2"/>
  <c r="E31" i="2"/>
  <c r="F31" i="2"/>
  <c r="C31" i="2"/>
  <c r="D30" i="2"/>
  <c r="E30" i="2"/>
  <c r="F30" i="2"/>
  <c r="C30" i="2"/>
  <c r="D29" i="2"/>
  <c r="E29" i="2"/>
  <c r="F29" i="2"/>
  <c r="C29" i="2"/>
  <c r="D28" i="2"/>
  <c r="E28" i="2"/>
  <c r="F28" i="2"/>
  <c r="C28" i="2"/>
  <c r="D27" i="2"/>
  <c r="E27" i="2"/>
  <c r="F27" i="2"/>
  <c r="C27" i="2"/>
  <c r="D26" i="2"/>
  <c r="E26" i="2"/>
  <c r="F26" i="2"/>
  <c r="C26" i="2"/>
  <c r="D25" i="2"/>
  <c r="E25" i="2"/>
  <c r="F25" i="2"/>
  <c r="C25" i="2"/>
  <c r="D24" i="2"/>
  <c r="E24" i="2"/>
  <c r="F24" i="2"/>
  <c r="C24" i="2"/>
  <c r="D23" i="2"/>
  <c r="E23" i="2"/>
  <c r="F23" i="2"/>
  <c r="C23" i="2"/>
  <c r="D22" i="2"/>
  <c r="E22" i="2"/>
  <c r="F22" i="2"/>
  <c r="C22" i="2"/>
  <c r="D21" i="2"/>
  <c r="E21" i="2"/>
  <c r="F21" i="2"/>
  <c r="C21" i="2"/>
  <c r="D20" i="2"/>
  <c r="E20" i="2"/>
  <c r="F20" i="2"/>
  <c r="C20" i="2"/>
  <c r="D19" i="2"/>
  <c r="E19" i="2"/>
  <c r="F19" i="2"/>
  <c r="C19" i="2"/>
  <c r="D18" i="2"/>
  <c r="E18" i="2"/>
  <c r="F18" i="2"/>
  <c r="C18" i="2"/>
  <c r="D17" i="2"/>
  <c r="E17" i="2"/>
  <c r="F17" i="2"/>
  <c r="C17" i="2"/>
  <c r="D16" i="2"/>
  <c r="E16" i="2"/>
  <c r="F16" i="2"/>
  <c r="C16" i="2"/>
  <c r="D15" i="2"/>
  <c r="E15" i="2"/>
  <c r="F15" i="2"/>
  <c r="C15" i="2"/>
  <c r="D14" i="2"/>
  <c r="E14" i="2"/>
  <c r="F14" i="2"/>
  <c r="C14" i="2"/>
  <c r="D13" i="2"/>
  <c r="E13" i="2"/>
  <c r="F13" i="2"/>
  <c r="C13" i="2"/>
  <c r="D12" i="2"/>
  <c r="E12" i="2"/>
  <c r="F12" i="2"/>
  <c r="C12" i="2"/>
  <c r="D11" i="2"/>
  <c r="E11" i="2"/>
  <c r="F11" i="2"/>
  <c r="C11" i="2"/>
  <c r="D10" i="2"/>
  <c r="E10" i="2"/>
  <c r="F10" i="2"/>
  <c r="C10" i="2"/>
  <c r="D9" i="2"/>
  <c r="E9" i="2"/>
  <c r="F9" i="2"/>
  <c r="C9" i="2"/>
  <c r="D8" i="2"/>
  <c r="E8" i="2"/>
  <c r="F8" i="2"/>
  <c r="C8" i="2"/>
  <c r="D7" i="2"/>
  <c r="E7" i="2"/>
  <c r="F7" i="2"/>
  <c r="C7" i="2"/>
  <c r="D6" i="2"/>
  <c r="E6" i="2"/>
  <c r="F6" i="2"/>
  <c r="C6" i="2"/>
  <c r="D5" i="2"/>
  <c r="E5" i="2"/>
  <c r="F5" i="2"/>
  <c r="C5" i="2"/>
  <c r="D4" i="2"/>
  <c r="E4" i="2"/>
  <c r="F4" i="2"/>
  <c r="C4" i="2"/>
  <c r="C3" i="2"/>
  <c r="D4" i="1"/>
  <c r="H55" i="1"/>
  <c r="D55" i="1"/>
  <c r="L55" i="1"/>
  <c r="G55" i="1"/>
  <c r="K55" i="1"/>
  <c r="F55" i="1"/>
  <c r="J55" i="1"/>
  <c r="E55" i="1"/>
  <c r="I55" i="1"/>
  <c r="C55" i="1"/>
  <c r="H54" i="1"/>
  <c r="D54" i="1"/>
  <c r="L54" i="1"/>
  <c r="G54" i="1"/>
  <c r="K54" i="1"/>
  <c r="F54" i="1"/>
  <c r="J54" i="1"/>
  <c r="E54" i="1"/>
  <c r="I54" i="1"/>
  <c r="C54" i="1"/>
  <c r="H53" i="1"/>
  <c r="D53" i="1"/>
  <c r="L53" i="1"/>
  <c r="G53" i="1"/>
  <c r="K53" i="1"/>
  <c r="F53" i="1"/>
  <c r="J53" i="1"/>
  <c r="E53" i="1"/>
  <c r="I53" i="1"/>
  <c r="C53" i="1"/>
  <c r="H52" i="1"/>
  <c r="D52" i="1"/>
  <c r="L52" i="1"/>
  <c r="G52" i="1"/>
  <c r="K52" i="1"/>
  <c r="F52" i="1"/>
  <c r="J52" i="1"/>
  <c r="E52" i="1"/>
  <c r="I52" i="1"/>
  <c r="C52" i="1"/>
  <c r="H51" i="1"/>
  <c r="D51" i="1"/>
  <c r="L51" i="1"/>
  <c r="G51" i="1"/>
  <c r="K51" i="1"/>
  <c r="F51" i="1"/>
  <c r="J51" i="1"/>
  <c r="E51" i="1"/>
  <c r="I51" i="1"/>
  <c r="C51" i="1"/>
  <c r="H50" i="1"/>
  <c r="D50" i="1"/>
  <c r="L50" i="1"/>
  <c r="G50" i="1"/>
  <c r="K50" i="1"/>
  <c r="F50" i="1"/>
  <c r="J50" i="1"/>
  <c r="E50" i="1"/>
  <c r="I50" i="1"/>
  <c r="C50" i="1"/>
  <c r="H49" i="1"/>
  <c r="D49" i="1"/>
  <c r="L49" i="1"/>
  <c r="G49" i="1"/>
  <c r="K49" i="1"/>
  <c r="F49" i="1"/>
  <c r="J49" i="1"/>
  <c r="E49" i="1"/>
  <c r="I49" i="1"/>
  <c r="C49" i="1"/>
  <c r="H48" i="1"/>
  <c r="D48" i="1"/>
  <c r="L48" i="1"/>
  <c r="G48" i="1"/>
  <c r="K48" i="1"/>
  <c r="F48" i="1"/>
  <c r="J48" i="1"/>
  <c r="E48" i="1"/>
  <c r="I48" i="1"/>
  <c r="C48" i="1"/>
  <c r="H47" i="1"/>
  <c r="D47" i="1"/>
  <c r="L47" i="1"/>
  <c r="G47" i="1"/>
  <c r="K47" i="1"/>
  <c r="F47" i="1"/>
  <c r="J47" i="1"/>
  <c r="E47" i="1"/>
  <c r="I47" i="1"/>
  <c r="C47" i="1"/>
  <c r="H46" i="1"/>
  <c r="D46" i="1"/>
  <c r="L46" i="1"/>
  <c r="G46" i="1"/>
  <c r="K46" i="1"/>
  <c r="F46" i="1"/>
  <c r="J46" i="1"/>
  <c r="E46" i="1"/>
  <c r="I46" i="1"/>
  <c r="C46" i="1"/>
  <c r="H45" i="1"/>
  <c r="D45" i="1"/>
  <c r="L45" i="1"/>
  <c r="G45" i="1"/>
  <c r="K45" i="1"/>
  <c r="F45" i="1"/>
  <c r="J45" i="1"/>
  <c r="E45" i="1"/>
  <c r="I45" i="1"/>
  <c r="C45" i="1"/>
  <c r="H44" i="1"/>
  <c r="D44" i="1"/>
  <c r="L44" i="1"/>
  <c r="G44" i="1"/>
  <c r="K44" i="1"/>
  <c r="F44" i="1"/>
  <c r="J44" i="1"/>
  <c r="E44" i="1"/>
  <c r="I44" i="1"/>
  <c r="C44" i="1"/>
  <c r="H43" i="1"/>
  <c r="D43" i="1"/>
  <c r="L43" i="1"/>
  <c r="G43" i="1"/>
  <c r="K43" i="1"/>
  <c r="F43" i="1"/>
  <c r="J43" i="1"/>
  <c r="E43" i="1"/>
  <c r="I43" i="1"/>
  <c r="C43" i="1"/>
  <c r="H42" i="1"/>
  <c r="D42" i="1"/>
  <c r="L42" i="1"/>
  <c r="G42" i="1"/>
  <c r="K42" i="1"/>
  <c r="F42" i="1"/>
  <c r="J42" i="1"/>
  <c r="E42" i="1"/>
  <c r="I42" i="1"/>
  <c r="C42" i="1"/>
  <c r="H41" i="1"/>
  <c r="D41" i="1"/>
  <c r="L41" i="1"/>
  <c r="G41" i="1"/>
  <c r="K41" i="1"/>
  <c r="F41" i="1"/>
  <c r="J41" i="1"/>
  <c r="E41" i="1"/>
  <c r="I41" i="1"/>
  <c r="C41" i="1"/>
  <c r="H40" i="1"/>
  <c r="D40" i="1"/>
  <c r="L40" i="1"/>
  <c r="G40" i="1"/>
  <c r="K40" i="1"/>
  <c r="F40" i="1"/>
  <c r="J40" i="1"/>
  <c r="E40" i="1"/>
  <c r="I40" i="1"/>
  <c r="C40" i="1"/>
  <c r="H39" i="1"/>
  <c r="D39" i="1"/>
  <c r="L39" i="1"/>
  <c r="G39" i="1"/>
  <c r="K39" i="1"/>
  <c r="F39" i="1"/>
  <c r="J39" i="1"/>
  <c r="E39" i="1"/>
  <c r="I39" i="1"/>
  <c r="C39" i="1"/>
  <c r="H38" i="1"/>
  <c r="D38" i="1"/>
  <c r="L38" i="1"/>
  <c r="G38" i="1"/>
  <c r="K38" i="1"/>
  <c r="F38" i="1"/>
  <c r="J38" i="1"/>
  <c r="E38" i="1"/>
  <c r="I38" i="1"/>
  <c r="C38" i="1"/>
  <c r="H37" i="1"/>
  <c r="D37" i="1"/>
  <c r="L37" i="1"/>
  <c r="G37" i="1"/>
  <c r="K37" i="1"/>
  <c r="F37" i="1"/>
  <c r="J37" i="1"/>
  <c r="E37" i="1"/>
  <c r="I37" i="1"/>
  <c r="C37" i="1"/>
  <c r="H36" i="1"/>
  <c r="D36" i="1"/>
  <c r="L36" i="1"/>
  <c r="G36" i="1"/>
  <c r="K36" i="1"/>
  <c r="F36" i="1"/>
  <c r="J36" i="1"/>
  <c r="E36" i="1"/>
  <c r="I36" i="1"/>
  <c r="C36" i="1"/>
  <c r="H35" i="1"/>
  <c r="D35" i="1"/>
  <c r="L35" i="1"/>
  <c r="G35" i="1"/>
  <c r="K35" i="1"/>
  <c r="F35" i="1"/>
  <c r="J35" i="1"/>
  <c r="E35" i="1"/>
  <c r="I35" i="1"/>
  <c r="C35" i="1"/>
  <c r="H34" i="1"/>
  <c r="D34" i="1"/>
  <c r="L34" i="1"/>
  <c r="G34" i="1"/>
  <c r="K34" i="1"/>
  <c r="F34" i="1"/>
  <c r="J34" i="1"/>
  <c r="E34" i="1"/>
  <c r="I34" i="1"/>
  <c r="C34" i="1"/>
  <c r="H33" i="1"/>
  <c r="D33" i="1"/>
  <c r="L33" i="1"/>
  <c r="G33" i="1"/>
  <c r="K33" i="1"/>
  <c r="F33" i="1"/>
  <c r="J33" i="1"/>
  <c r="E33" i="1"/>
  <c r="I33" i="1"/>
  <c r="C33" i="1"/>
  <c r="H32" i="1"/>
  <c r="D32" i="1"/>
  <c r="L32" i="1"/>
  <c r="G32" i="1"/>
  <c r="K32" i="1"/>
  <c r="F32" i="1"/>
  <c r="J32" i="1"/>
  <c r="E32" i="1"/>
  <c r="I32" i="1"/>
  <c r="C32" i="1"/>
  <c r="H31" i="1"/>
  <c r="D31" i="1"/>
  <c r="L31" i="1"/>
  <c r="G31" i="1"/>
  <c r="K31" i="1"/>
  <c r="F31" i="1"/>
  <c r="J31" i="1"/>
  <c r="E31" i="1"/>
  <c r="I31" i="1"/>
  <c r="C31" i="1"/>
  <c r="H30" i="1"/>
  <c r="D30" i="1"/>
  <c r="L30" i="1"/>
  <c r="G30" i="1"/>
  <c r="K30" i="1"/>
  <c r="F30" i="1"/>
  <c r="J30" i="1"/>
  <c r="E30" i="1"/>
  <c r="I30" i="1"/>
  <c r="C30" i="1"/>
  <c r="H29" i="1"/>
  <c r="D29" i="1"/>
  <c r="L29" i="1"/>
  <c r="G29" i="1"/>
  <c r="K29" i="1"/>
  <c r="F29" i="1"/>
  <c r="J29" i="1"/>
  <c r="E29" i="1"/>
  <c r="I29" i="1"/>
  <c r="C29" i="1"/>
  <c r="H28" i="1"/>
  <c r="D28" i="1"/>
  <c r="L28" i="1"/>
  <c r="G28" i="1"/>
  <c r="K28" i="1"/>
  <c r="F28" i="1"/>
  <c r="J28" i="1"/>
  <c r="E28" i="1"/>
  <c r="I28" i="1"/>
  <c r="C28" i="1"/>
  <c r="H27" i="1"/>
  <c r="D27" i="1"/>
  <c r="L27" i="1"/>
  <c r="G27" i="1"/>
  <c r="K27" i="1"/>
  <c r="F27" i="1"/>
  <c r="J27" i="1"/>
  <c r="E27" i="1"/>
  <c r="I27" i="1"/>
  <c r="C27" i="1"/>
  <c r="H26" i="1"/>
  <c r="D26" i="1"/>
  <c r="L26" i="1"/>
  <c r="G26" i="1"/>
  <c r="K26" i="1"/>
  <c r="F26" i="1"/>
  <c r="J26" i="1"/>
  <c r="E26" i="1"/>
  <c r="I26" i="1"/>
  <c r="C26" i="1"/>
  <c r="H25" i="1"/>
  <c r="D25" i="1"/>
  <c r="L25" i="1"/>
  <c r="G25" i="1"/>
  <c r="K25" i="1"/>
  <c r="F25" i="1"/>
  <c r="J25" i="1"/>
  <c r="E25" i="1"/>
  <c r="I25" i="1"/>
  <c r="C25" i="1"/>
  <c r="H24" i="1"/>
  <c r="D24" i="1"/>
  <c r="L24" i="1"/>
  <c r="G24" i="1"/>
  <c r="K24" i="1"/>
  <c r="F24" i="1"/>
  <c r="J24" i="1"/>
  <c r="E24" i="1"/>
  <c r="I24" i="1"/>
  <c r="C24" i="1"/>
  <c r="H23" i="1"/>
  <c r="D23" i="1"/>
  <c r="L23" i="1"/>
  <c r="G23" i="1"/>
  <c r="K23" i="1"/>
  <c r="F23" i="1"/>
  <c r="J23" i="1"/>
  <c r="E23" i="1"/>
  <c r="I23" i="1"/>
  <c r="C23" i="1"/>
  <c r="H22" i="1"/>
  <c r="D22" i="1"/>
  <c r="L22" i="1"/>
  <c r="G22" i="1"/>
  <c r="K22" i="1"/>
  <c r="F22" i="1"/>
  <c r="J22" i="1"/>
  <c r="E22" i="1"/>
  <c r="I22" i="1"/>
  <c r="C22" i="1"/>
  <c r="H21" i="1"/>
  <c r="D21" i="1"/>
  <c r="L21" i="1"/>
  <c r="G21" i="1"/>
  <c r="K21" i="1"/>
  <c r="F21" i="1"/>
  <c r="J21" i="1"/>
  <c r="E21" i="1"/>
  <c r="I21" i="1"/>
  <c r="C21" i="1"/>
  <c r="H20" i="1"/>
  <c r="D20" i="1"/>
  <c r="L20" i="1"/>
  <c r="G20" i="1"/>
  <c r="K20" i="1"/>
  <c r="F20" i="1"/>
  <c r="J20" i="1"/>
  <c r="E20" i="1"/>
  <c r="I20" i="1"/>
  <c r="C20" i="1"/>
  <c r="H19" i="1"/>
  <c r="D19" i="1"/>
  <c r="L19" i="1"/>
  <c r="G19" i="1"/>
  <c r="K19" i="1"/>
  <c r="F19" i="1"/>
  <c r="J19" i="1"/>
  <c r="E19" i="1"/>
  <c r="I19" i="1"/>
  <c r="C19" i="1"/>
  <c r="H18" i="1"/>
  <c r="D18" i="1"/>
  <c r="L18" i="1"/>
  <c r="G18" i="1"/>
  <c r="K18" i="1"/>
  <c r="F18" i="1"/>
  <c r="J18" i="1"/>
  <c r="E18" i="1"/>
  <c r="I18" i="1"/>
  <c r="C18" i="1"/>
  <c r="H17" i="1"/>
  <c r="D17" i="1"/>
  <c r="L17" i="1"/>
  <c r="G17" i="1"/>
  <c r="K17" i="1"/>
  <c r="F17" i="1"/>
  <c r="J17" i="1"/>
  <c r="E17" i="1"/>
  <c r="I17" i="1"/>
  <c r="C17" i="1"/>
  <c r="H16" i="1"/>
  <c r="D16" i="1"/>
  <c r="L16" i="1"/>
  <c r="G16" i="1"/>
  <c r="K16" i="1"/>
  <c r="F16" i="1"/>
  <c r="J16" i="1"/>
  <c r="E16" i="1"/>
  <c r="I16" i="1"/>
  <c r="C16" i="1"/>
  <c r="H15" i="1"/>
  <c r="D15" i="1"/>
  <c r="L15" i="1"/>
  <c r="G15" i="1"/>
  <c r="K15" i="1"/>
  <c r="F15" i="1"/>
  <c r="J15" i="1"/>
  <c r="E15" i="1"/>
  <c r="I15" i="1"/>
  <c r="C15" i="1"/>
  <c r="H14" i="1"/>
  <c r="D14" i="1"/>
  <c r="L14" i="1"/>
  <c r="G14" i="1"/>
  <c r="K14" i="1"/>
  <c r="F14" i="1"/>
  <c r="J14" i="1"/>
  <c r="E14" i="1"/>
  <c r="I14" i="1"/>
  <c r="C14" i="1"/>
  <c r="H13" i="1"/>
  <c r="D13" i="1"/>
  <c r="L13" i="1"/>
  <c r="G13" i="1"/>
  <c r="K13" i="1"/>
  <c r="F13" i="1"/>
  <c r="J13" i="1"/>
  <c r="E13" i="1"/>
  <c r="I13" i="1"/>
  <c r="C13" i="1"/>
  <c r="H12" i="1"/>
  <c r="D12" i="1"/>
  <c r="L12" i="1"/>
  <c r="G12" i="1"/>
  <c r="K12" i="1"/>
  <c r="F12" i="1"/>
  <c r="J12" i="1"/>
  <c r="E12" i="1"/>
  <c r="I12" i="1"/>
  <c r="C12" i="1"/>
  <c r="H11" i="1"/>
  <c r="D11" i="1"/>
  <c r="L11" i="1"/>
  <c r="G11" i="1"/>
  <c r="K11" i="1"/>
  <c r="F11" i="1"/>
  <c r="J11" i="1"/>
  <c r="E11" i="1"/>
  <c r="I11" i="1"/>
  <c r="C11" i="1"/>
  <c r="H10" i="1"/>
  <c r="D10" i="1"/>
  <c r="L10" i="1"/>
  <c r="G10" i="1"/>
  <c r="K10" i="1"/>
  <c r="F10" i="1"/>
  <c r="J10" i="1"/>
  <c r="E10" i="1"/>
  <c r="I10" i="1"/>
  <c r="C10" i="1"/>
  <c r="H9" i="1"/>
  <c r="D9" i="1"/>
  <c r="L9" i="1"/>
  <c r="G9" i="1"/>
  <c r="K9" i="1"/>
  <c r="F9" i="1"/>
  <c r="J9" i="1"/>
  <c r="E9" i="1"/>
  <c r="I9" i="1"/>
  <c r="C9" i="1"/>
  <c r="H8" i="1"/>
  <c r="D8" i="1"/>
  <c r="L8" i="1"/>
  <c r="G8" i="1"/>
  <c r="K8" i="1"/>
  <c r="F8" i="1"/>
  <c r="J8" i="1"/>
  <c r="E8" i="1"/>
  <c r="I8" i="1"/>
  <c r="C8" i="1"/>
  <c r="H7" i="1"/>
  <c r="D7" i="1"/>
  <c r="L7" i="1"/>
  <c r="G7" i="1"/>
  <c r="K7" i="1"/>
  <c r="F7" i="1"/>
  <c r="J7" i="1"/>
  <c r="E7" i="1"/>
  <c r="I7" i="1"/>
  <c r="C7" i="1"/>
  <c r="H6" i="1"/>
  <c r="D6" i="1"/>
  <c r="L6" i="1"/>
  <c r="G6" i="1"/>
  <c r="K6" i="1"/>
  <c r="F6" i="1"/>
  <c r="J6" i="1"/>
  <c r="E6" i="1"/>
  <c r="I6" i="1"/>
  <c r="C6" i="1"/>
  <c r="H5" i="1"/>
  <c r="D5" i="1"/>
  <c r="L5" i="1"/>
  <c r="G5" i="1"/>
  <c r="K5" i="1"/>
  <c r="F5" i="1"/>
  <c r="J5" i="1"/>
  <c r="E5" i="1"/>
  <c r="I5" i="1"/>
  <c r="C5" i="1"/>
  <c r="H4" i="1"/>
  <c r="L4" i="1"/>
  <c r="G4" i="1"/>
  <c r="K4" i="1"/>
  <c r="F4" i="1"/>
  <c r="J4" i="1"/>
  <c r="E4" i="1"/>
  <c r="I4" i="1"/>
  <c r="C4" i="1"/>
  <c r="H3" i="1"/>
  <c r="G3" i="1"/>
  <c r="F3" i="1"/>
  <c r="E3" i="1"/>
</calcChain>
</file>

<file path=xl/sharedStrings.xml><?xml version="1.0" encoding="utf-8"?>
<sst xmlns="http://schemas.openxmlformats.org/spreadsheetml/2006/main" count="227" uniqueCount="119">
  <si>
    <t>Code</t>
  </si>
  <si>
    <t xml:space="preserve">State </t>
  </si>
  <si>
    <t>Driving Age</t>
  </si>
  <si>
    <t>Population above driving age with License</t>
  </si>
  <si>
    <t>Non-Drivers for 15+</t>
  </si>
  <si>
    <t>Non-Drivers for 16+</t>
  </si>
  <si>
    <t>Non-Drivers for 17+</t>
  </si>
  <si>
    <t>Non-Drivers for 18+</t>
  </si>
  <si>
    <t>US</t>
  </si>
  <si>
    <t>United States</t>
  </si>
  <si>
    <t>AL</t>
  </si>
  <si>
    <t>Alabama</t>
  </si>
  <si>
    <t>AK</t>
  </si>
  <si>
    <t>Alaska</t>
  </si>
  <si>
    <t>AZ</t>
  </si>
  <si>
    <t>Arizona</t>
  </si>
  <si>
    <t>AR</t>
  </si>
  <si>
    <t>Arkansas</t>
  </si>
  <si>
    <t>CA</t>
  </si>
  <si>
    <t>California</t>
  </si>
  <si>
    <t>CO</t>
  </si>
  <si>
    <t>Colorado</t>
  </si>
  <si>
    <t>CT</t>
  </si>
  <si>
    <t>Connecticut</t>
  </si>
  <si>
    <t>DE</t>
  </si>
  <si>
    <t>Delaware</t>
  </si>
  <si>
    <t>DC</t>
  </si>
  <si>
    <t>District of Columbia</t>
  </si>
  <si>
    <t>FL</t>
  </si>
  <si>
    <t>Florida</t>
  </si>
  <si>
    <t>GA</t>
  </si>
  <si>
    <t>Georgia</t>
  </si>
  <si>
    <t>HI</t>
  </si>
  <si>
    <t>Hawaii</t>
  </si>
  <si>
    <t>ID</t>
  </si>
  <si>
    <t>Idaho</t>
  </si>
  <si>
    <t>IL</t>
  </si>
  <si>
    <t>Illinois</t>
  </si>
  <si>
    <t>IN</t>
  </si>
  <si>
    <t>Indiana</t>
  </si>
  <si>
    <t>IA</t>
  </si>
  <si>
    <t>Iowa</t>
  </si>
  <si>
    <t>KS</t>
  </si>
  <si>
    <t>Kansas</t>
  </si>
  <si>
    <t>KY</t>
  </si>
  <si>
    <t>Kentucky</t>
  </si>
  <si>
    <t>LA</t>
  </si>
  <si>
    <t>Louisiana</t>
  </si>
  <si>
    <t>ME</t>
  </si>
  <si>
    <t>Maine</t>
  </si>
  <si>
    <t>MD</t>
  </si>
  <si>
    <t>Maryland</t>
  </si>
  <si>
    <t>MA</t>
  </si>
  <si>
    <t>Massachusetts</t>
  </si>
  <si>
    <t>MI</t>
  </si>
  <si>
    <t>Michigan</t>
  </si>
  <si>
    <t>MN</t>
  </si>
  <si>
    <t>Minnesota</t>
  </si>
  <si>
    <t>MS</t>
  </si>
  <si>
    <t>Mississippi</t>
  </si>
  <si>
    <t>MO</t>
  </si>
  <si>
    <t>Missouri</t>
  </si>
  <si>
    <t>MT</t>
  </si>
  <si>
    <t>Montana</t>
  </si>
  <si>
    <t>NE</t>
  </si>
  <si>
    <t>Nebraska</t>
  </si>
  <si>
    <t>NV</t>
  </si>
  <si>
    <t>Nevada</t>
  </si>
  <si>
    <t>NH</t>
  </si>
  <si>
    <t>New Hampshire</t>
  </si>
  <si>
    <t>NJ</t>
  </si>
  <si>
    <t>New Jersey</t>
  </si>
  <si>
    <t>NM</t>
  </si>
  <si>
    <t>New Mexico</t>
  </si>
  <si>
    <t>NY</t>
  </si>
  <si>
    <t>New York</t>
  </si>
  <si>
    <t>NC</t>
  </si>
  <si>
    <t>North Carolina</t>
  </si>
  <si>
    <t>ND</t>
  </si>
  <si>
    <t>North Dakota</t>
  </si>
  <si>
    <t>OH</t>
  </si>
  <si>
    <t>Ohio</t>
  </si>
  <si>
    <t>OK</t>
  </si>
  <si>
    <t>Oklahoma</t>
  </si>
  <si>
    <t>OR</t>
  </si>
  <si>
    <t>Oregon</t>
  </si>
  <si>
    <t>PA</t>
  </si>
  <si>
    <t>Pennsylvania</t>
  </si>
  <si>
    <t>RI</t>
  </si>
  <si>
    <t>Rhode Island</t>
  </si>
  <si>
    <t>SC</t>
  </si>
  <si>
    <t>South Carolina</t>
  </si>
  <si>
    <t>SD</t>
  </si>
  <si>
    <t>South Dakota</t>
  </si>
  <si>
    <t>TN</t>
  </si>
  <si>
    <t>Tennessee</t>
  </si>
  <si>
    <t>TX</t>
  </si>
  <si>
    <t>Texas</t>
  </si>
  <si>
    <t>UT</t>
  </si>
  <si>
    <t>Utah</t>
  </si>
  <si>
    <t>VT</t>
  </si>
  <si>
    <t>Vermont</t>
  </si>
  <si>
    <t>VA</t>
  </si>
  <si>
    <t>Virginia</t>
  </si>
  <si>
    <t>WA</t>
  </si>
  <si>
    <t>Washington</t>
  </si>
  <si>
    <t>WV</t>
  </si>
  <si>
    <t>West Virginia</t>
  </si>
  <si>
    <t>WI</t>
  </si>
  <si>
    <t>Wisconsin</t>
  </si>
  <si>
    <t>WY</t>
  </si>
  <si>
    <t>Wyoming</t>
  </si>
  <si>
    <t>Table 1: Options for Potentially Eligible Population for Highway Spending, and Resulting Numbers of Non Drivers by State</t>
  </si>
  <si>
    <t>Age Cutoffs for Potentially Eligible Population</t>
  </si>
  <si>
    <t>Options for Potentially Eligible Population minus Drivers in a State</t>
  </si>
  <si>
    <t>Population 15 Year or Older</t>
  </si>
  <si>
    <t>Population 15 Years or Older Minus Population above Driving Age With License</t>
  </si>
  <si>
    <t>Table 1: Alternative Potentially Eligible Population Verses Population with License above Driving Age</t>
  </si>
  <si>
    <r>
      <rPr>
        <b/>
        <sz val="11"/>
        <color theme="1"/>
        <rFont val="Calibri"/>
        <family val="2"/>
        <scheme val="minor"/>
      </rPr>
      <t>Source:</t>
    </r>
    <r>
      <rPr>
        <sz val="11"/>
        <rFont val="Calibri"/>
        <family val="2"/>
        <scheme val="minor"/>
      </rPr>
      <t xml:space="preserve"> US Census, American Community Survey, 2012 via the American Factfinder. PEPSYASEX: Annual Estimates of the Resident Population by Single Year of Age and Sex for the United States, States, and Puerto Rico Commonwealth. Federal Highway Administration: Highway Statistics 2012: Table 6.3.3. Licensed Drivers, by State, sex, and age group.
</t>
    </r>
    <r>
      <rPr>
        <b/>
        <sz val="11"/>
        <color theme="1"/>
        <rFont val="Calibri"/>
        <family val="2"/>
        <scheme val="minor"/>
      </rPr>
      <t>Notes:</t>
    </r>
    <r>
      <rPr>
        <sz val="11"/>
        <rFont val="Calibri"/>
        <family val="2"/>
        <scheme val="minor"/>
      </rPr>
      <t xml:space="preserve"> Potentially eligible population in the tool are the number of individuals older than the driving age. In two cases, Indiana and Vermont, this results in more drivers (eligible population) than people over driving age. This table shows that the same result is not sensitive to changes in the age cutoff.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</si>
</sst>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5">
    <font>
      <sz val="8"/>
      <name val="P-HLV"/>
    </font>
    <font>
      <sz val="11"/>
      <color theme="1"/>
      <name val="Calibri"/>
      <family val="2"/>
      <scheme val="minor"/>
    </font>
    <font>
      <sz val="10"/>
      <name val="Arial"/>
      <family val="2"/>
    </font>
    <font>
      <sz val="11"/>
      <name val="Calibri"/>
      <family val="2"/>
      <scheme val="minor"/>
    </font>
    <font>
      <b/>
      <sz val="11"/>
      <color theme="1"/>
      <name val="Calibri"/>
      <family val="2"/>
      <scheme val="minor"/>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3" fontId="2" fillId="0" borderId="0" applyFont="0" applyFill="0" applyBorder="0" applyAlignment="0" applyProtection="0"/>
    <xf numFmtId="43" fontId="1" fillId="0" borderId="0" applyFont="0" applyFill="0" applyBorder="0" applyAlignment="0" applyProtection="0"/>
  </cellStyleXfs>
  <cellXfs count="38">
    <xf numFmtId="0" fontId="0" fillId="0" borderId="0" xfId="0"/>
    <xf numFmtId="0" fontId="3" fillId="0" borderId="1" xfId="0" applyFont="1" applyBorder="1"/>
    <xf numFmtId="0" fontId="3" fillId="0" borderId="2" xfId="0" applyFont="1" applyBorder="1"/>
    <xf numFmtId="0" fontId="3" fillId="0" borderId="10" xfId="0" applyFont="1" applyBorder="1"/>
    <xf numFmtId="164" fontId="3" fillId="0" borderId="2" xfId="1" applyNumberFormat="1" applyFont="1" applyBorder="1"/>
    <xf numFmtId="164" fontId="3" fillId="0" borderId="10" xfId="1" applyNumberFormat="1" applyFont="1" applyBorder="1"/>
    <xf numFmtId="164" fontId="3" fillId="0" borderId="3" xfId="1" applyNumberFormat="1" applyFont="1" applyBorder="1"/>
    <xf numFmtId="164" fontId="3" fillId="0" borderId="4" xfId="1" applyNumberFormat="1" applyFont="1" applyBorder="1"/>
    <xf numFmtId="0" fontId="3" fillId="0" borderId="5" xfId="0" applyFont="1" applyBorder="1"/>
    <xf numFmtId="0" fontId="3" fillId="0" borderId="11" xfId="0" applyFont="1" applyBorder="1"/>
    <xf numFmtId="164" fontId="3" fillId="0" borderId="5" xfId="1" applyNumberFormat="1" applyFont="1" applyBorder="1"/>
    <xf numFmtId="164" fontId="3" fillId="0" borderId="11" xfId="1" applyNumberFormat="1" applyFont="1" applyBorder="1"/>
    <xf numFmtId="164" fontId="3" fillId="0" borderId="0" xfId="1" applyNumberFormat="1" applyFont="1" applyBorder="1"/>
    <xf numFmtId="164" fontId="3" fillId="0" borderId="6" xfId="1" applyNumberFormat="1" applyFont="1" applyBorder="1"/>
    <xf numFmtId="0" fontId="3" fillId="0" borderId="7" xfId="0" applyFont="1" applyBorder="1"/>
    <xf numFmtId="0" fontId="3" fillId="0" borderId="12" xfId="0" applyFont="1" applyBorder="1"/>
    <xf numFmtId="164" fontId="3" fillId="0" borderId="7" xfId="1" applyNumberFormat="1" applyFont="1" applyBorder="1"/>
    <xf numFmtId="164" fontId="3" fillId="0" borderId="12" xfId="1" applyNumberFormat="1" applyFont="1" applyBorder="1"/>
    <xf numFmtId="164" fontId="3" fillId="0" borderId="8" xfId="1" applyNumberFormat="1" applyFont="1" applyBorder="1"/>
    <xf numFmtId="164" fontId="3" fillId="0" borderId="9" xfId="1" applyNumberFormat="1" applyFont="1" applyBorder="1"/>
    <xf numFmtId="0" fontId="3" fillId="0" borderId="13" xfId="0" applyFont="1" applyBorder="1" applyAlignment="1">
      <alignment horizontal="center"/>
    </xf>
    <xf numFmtId="0" fontId="3" fillId="0" borderId="14" xfId="0" applyFont="1" applyBorder="1" applyAlignment="1">
      <alignment horizontal="center"/>
    </xf>
    <xf numFmtId="0" fontId="3" fillId="0" borderId="15" xfId="0" applyFont="1" applyBorder="1" applyAlignment="1">
      <alignment horizontal="center"/>
    </xf>
    <xf numFmtId="0" fontId="3" fillId="0" borderId="1" xfId="0" applyFont="1" applyBorder="1" applyAlignment="1">
      <alignment horizontal="center"/>
    </xf>
    <xf numFmtId="0" fontId="3" fillId="0" borderId="10" xfId="0" applyFont="1" applyBorder="1" applyAlignment="1">
      <alignment horizontal="center" wrapText="1"/>
    </xf>
    <xf numFmtId="0" fontId="3" fillId="0" borderId="12" xfId="0" applyFont="1" applyBorder="1" applyAlignment="1">
      <alignment horizontal="center" wrapText="1"/>
    </xf>
    <xf numFmtId="43" fontId="3" fillId="0" borderId="10" xfId="1" applyFont="1" applyBorder="1" applyAlignment="1">
      <alignment horizontal="center" wrapText="1"/>
    </xf>
    <xf numFmtId="43" fontId="3" fillId="0" borderId="10" xfId="1" applyFont="1" applyBorder="1" applyAlignment="1">
      <alignment horizontal="center"/>
    </xf>
    <xf numFmtId="43" fontId="3" fillId="0" borderId="1" xfId="1" applyFont="1" applyBorder="1" applyAlignment="1">
      <alignment horizontal="center" wrapText="1"/>
    </xf>
    <xf numFmtId="0" fontId="3" fillId="0" borderId="2" xfId="0" applyFont="1" applyBorder="1" applyAlignment="1">
      <alignment horizontal="left" vertical="top"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3" fillId="0" borderId="0"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3" fillId="0" borderId="9" xfId="0" applyFont="1" applyBorder="1" applyAlignment="1">
      <alignment horizontal="left" vertical="top" wrapText="1"/>
    </xf>
  </cellXfs>
  <cellStyles count="3">
    <cellStyle name="Comma" xfId="1" builtinId="3"/>
    <cellStyle name="Comma 2" xfId="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hare/HPM10/DAWN/Driver%20Licenses/2012DL/562/CT56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Iselin/Box%20Sync/Spending%20Drivers/Data%20Files/transport/Highway/FHA%20-%20Licensed%20Drivers%20By%20State%20and%20A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561-p1"/>
      <sheetName val="561-p2"/>
      <sheetName val="561-p3"/>
      <sheetName val="561-p4"/>
      <sheetName val="562-p1"/>
      <sheetName val="562-p2"/>
      <sheetName val="562-p3"/>
      <sheetName val="571-p1"/>
      <sheetName val="571-p2"/>
      <sheetName val="566-p1"/>
      <sheetName val="566-p2"/>
    </sheetNames>
    <sheetDataSet>
      <sheetData sheetId="0" refreshError="1"/>
      <sheetData sheetId="1" refreshError="1"/>
      <sheetData sheetId="2">
        <row r="65536">
          <cell r="B65536">
            <v>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LES"/>
      <sheetName val="FEMALES"/>
      <sheetName val="TOTAL"/>
      <sheetName val="Licensed Total Drivers"/>
      <sheetName val="Licensed Young Drivers"/>
      <sheetName val="Population Estimates"/>
      <sheetName val="Driving Age"/>
      <sheetName val="Sheet1"/>
      <sheetName val="Driving Age (2)"/>
    </sheetNames>
    <sheetDataSet>
      <sheetData sheetId="0"/>
      <sheetData sheetId="1"/>
      <sheetData sheetId="2"/>
      <sheetData sheetId="3"/>
      <sheetData sheetId="4"/>
      <sheetData sheetId="5">
        <row r="1">
          <cell r="C1" t="str">
            <v>15 and Greater</v>
          </cell>
          <cell r="D1" t="str">
            <v>16 and Greater</v>
          </cell>
          <cell r="E1" t="str">
            <v>17 and Greater</v>
          </cell>
          <cell r="F1" t="str">
            <v>18 and Greater</v>
          </cell>
        </row>
        <row r="2">
          <cell r="C2">
            <v>252987936</v>
          </cell>
          <cell r="D2">
            <v>248843610</v>
          </cell>
          <cell r="E2">
            <v>244668755</v>
          </cell>
          <cell r="F2">
            <v>240400252</v>
          </cell>
        </row>
        <row r="3">
          <cell r="C3">
            <v>3891546</v>
          </cell>
          <cell r="D3">
            <v>3828388</v>
          </cell>
          <cell r="E3">
            <v>3765926</v>
          </cell>
          <cell r="F3">
            <v>3700307</v>
          </cell>
        </row>
        <row r="4">
          <cell r="C4">
            <v>573364</v>
          </cell>
          <cell r="D4">
            <v>563292</v>
          </cell>
          <cell r="E4">
            <v>553197</v>
          </cell>
          <cell r="F4">
            <v>542822</v>
          </cell>
        </row>
        <row r="5">
          <cell r="C5">
            <v>5208679</v>
          </cell>
          <cell r="D5">
            <v>5119293</v>
          </cell>
          <cell r="E5">
            <v>5030217</v>
          </cell>
          <cell r="F5">
            <v>4939936</v>
          </cell>
        </row>
        <row r="6">
          <cell r="C6">
            <v>2356821</v>
          </cell>
          <cell r="D6">
            <v>2317197</v>
          </cell>
          <cell r="E6">
            <v>2278030</v>
          </cell>
          <cell r="F6">
            <v>2239301</v>
          </cell>
        </row>
        <row r="7">
          <cell r="C7">
            <v>30464580</v>
          </cell>
          <cell r="D7">
            <v>29940874</v>
          </cell>
          <cell r="E7">
            <v>29406855</v>
          </cell>
          <cell r="F7">
            <v>28858256</v>
          </cell>
        </row>
        <row r="8">
          <cell r="C8">
            <v>4156960</v>
          </cell>
          <cell r="D8">
            <v>4090919</v>
          </cell>
          <cell r="E8">
            <v>4025200</v>
          </cell>
          <cell r="F8">
            <v>3958591</v>
          </cell>
        </row>
        <row r="9">
          <cell r="C9">
            <v>2947309</v>
          </cell>
          <cell r="D9">
            <v>2898268</v>
          </cell>
          <cell r="E9">
            <v>2849192</v>
          </cell>
          <cell r="F9">
            <v>2799263</v>
          </cell>
        </row>
        <row r="10">
          <cell r="C10">
            <v>746983</v>
          </cell>
          <cell r="D10">
            <v>735717</v>
          </cell>
          <cell r="E10">
            <v>724286</v>
          </cell>
          <cell r="F10">
            <v>712338</v>
          </cell>
        </row>
        <row r="11">
          <cell r="C11">
            <v>543065</v>
          </cell>
          <cell r="D11">
            <v>538089</v>
          </cell>
          <cell r="E11">
            <v>532949</v>
          </cell>
          <cell r="F11">
            <v>527327</v>
          </cell>
        </row>
        <row r="12">
          <cell r="C12">
            <v>16043366</v>
          </cell>
          <cell r="D12">
            <v>15812041</v>
          </cell>
          <cell r="E12">
            <v>15578056</v>
          </cell>
          <cell r="F12">
            <v>15338383</v>
          </cell>
        </row>
        <row r="13">
          <cell r="C13">
            <v>7843313</v>
          </cell>
          <cell r="D13">
            <v>7706016</v>
          </cell>
          <cell r="E13">
            <v>7569771</v>
          </cell>
          <cell r="F13">
            <v>7431224</v>
          </cell>
        </row>
        <row r="14">
          <cell r="C14">
            <v>1134975</v>
          </cell>
          <cell r="D14">
            <v>1118975</v>
          </cell>
          <cell r="E14">
            <v>1102718</v>
          </cell>
          <cell r="F14">
            <v>1086122</v>
          </cell>
        </row>
        <row r="15">
          <cell r="C15">
            <v>1237513</v>
          </cell>
          <cell r="D15">
            <v>1214390</v>
          </cell>
          <cell r="E15">
            <v>1191237</v>
          </cell>
          <cell r="F15">
            <v>1168245</v>
          </cell>
        </row>
        <row r="16">
          <cell r="C16">
            <v>10350515</v>
          </cell>
          <cell r="D16">
            <v>10176053</v>
          </cell>
          <cell r="E16">
            <v>9999278</v>
          </cell>
          <cell r="F16">
            <v>9817585</v>
          </cell>
        </row>
        <row r="17">
          <cell r="C17">
            <v>5219855</v>
          </cell>
          <cell r="D17">
            <v>5130484</v>
          </cell>
          <cell r="E17">
            <v>5040209</v>
          </cell>
          <cell r="F17">
            <v>4948359</v>
          </cell>
        </row>
        <row r="18">
          <cell r="C18">
            <v>2473538</v>
          </cell>
          <cell r="D18">
            <v>2433102</v>
          </cell>
          <cell r="E18">
            <v>2392688</v>
          </cell>
          <cell r="F18">
            <v>2351758</v>
          </cell>
        </row>
        <row r="19">
          <cell r="C19">
            <v>2277798</v>
          </cell>
          <cell r="D19">
            <v>2238817</v>
          </cell>
          <cell r="E19">
            <v>2199387</v>
          </cell>
          <cell r="F19">
            <v>2159486</v>
          </cell>
        </row>
        <row r="20">
          <cell r="C20">
            <v>3535125</v>
          </cell>
          <cell r="D20">
            <v>3478728</v>
          </cell>
          <cell r="E20">
            <v>3422751</v>
          </cell>
          <cell r="F20">
            <v>3365921</v>
          </cell>
        </row>
        <row r="21">
          <cell r="C21">
            <v>3672128</v>
          </cell>
          <cell r="D21">
            <v>3611417</v>
          </cell>
          <cell r="E21">
            <v>3550968</v>
          </cell>
          <cell r="F21">
            <v>3489492</v>
          </cell>
        </row>
        <row r="22">
          <cell r="C22">
            <v>1112452</v>
          </cell>
          <cell r="D22">
            <v>1096558</v>
          </cell>
          <cell r="E22">
            <v>1080237</v>
          </cell>
          <cell r="F22">
            <v>1063469</v>
          </cell>
        </row>
        <row r="23">
          <cell r="C23">
            <v>4776706</v>
          </cell>
          <cell r="D23">
            <v>4700617</v>
          </cell>
          <cell r="E23">
            <v>4623490</v>
          </cell>
          <cell r="F23">
            <v>4544253</v>
          </cell>
        </row>
        <row r="24">
          <cell r="C24">
            <v>5508376</v>
          </cell>
          <cell r="D24">
            <v>5425701</v>
          </cell>
          <cell r="E24">
            <v>5341593</v>
          </cell>
          <cell r="F24">
            <v>5254646</v>
          </cell>
        </row>
        <row r="25">
          <cell r="C25">
            <v>8028560</v>
          </cell>
          <cell r="D25">
            <v>7893210</v>
          </cell>
          <cell r="E25">
            <v>7756448</v>
          </cell>
          <cell r="F25">
            <v>7615565</v>
          </cell>
        </row>
        <row r="26">
          <cell r="C26">
            <v>4317348</v>
          </cell>
          <cell r="D26">
            <v>4246723</v>
          </cell>
          <cell r="E26">
            <v>4175726</v>
          </cell>
          <cell r="F26">
            <v>4103135</v>
          </cell>
        </row>
        <row r="27">
          <cell r="C27">
            <v>2367400</v>
          </cell>
          <cell r="D27">
            <v>2326629</v>
          </cell>
          <cell r="E27">
            <v>2285585</v>
          </cell>
          <cell r="F27">
            <v>2243670</v>
          </cell>
        </row>
        <row r="28">
          <cell r="C28">
            <v>4859304</v>
          </cell>
          <cell r="D28">
            <v>4780400</v>
          </cell>
          <cell r="E28">
            <v>4701128</v>
          </cell>
          <cell r="F28">
            <v>4620466</v>
          </cell>
        </row>
        <row r="29">
          <cell r="C29">
            <v>820141</v>
          </cell>
          <cell r="D29">
            <v>807739</v>
          </cell>
          <cell r="E29">
            <v>795134</v>
          </cell>
          <cell r="F29">
            <v>782327</v>
          </cell>
        </row>
        <row r="30">
          <cell r="C30">
            <v>1467005</v>
          </cell>
          <cell r="D30">
            <v>1442628</v>
          </cell>
          <cell r="E30">
            <v>1418026</v>
          </cell>
          <cell r="F30">
            <v>1392809</v>
          </cell>
        </row>
        <row r="31">
          <cell r="C31">
            <v>2208277</v>
          </cell>
          <cell r="D31">
            <v>2171868</v>
          </cell>
          <cell r="E31">
            <v>2134585</v>
          </cell>
          <cell r="F31">
            <v>2097016</v>
          </cell>
        </row>
        <row r="32">
          <cell r="C32">
            <v>1098766</v>
          </cell>
          <cell r="D32">
            <v>1081499</v>
          </cell>
          <cell r="E32">
            <v>1063711</v>
          </cell>
          <cell r="F32">
            <v>1045671</v>
          </cell>
        </row>
        <row r="33">
          <cell r="C33">
            <v>7201224</v>
          </cell>
          <cell r="D33">
            <v>7082873</v>
          </cell>
          <cell r="E33">
            <v>6963655</v>
          </cell>
          <cell r="F33">
            <v>6841507</v>
          </cell>
        </row>
        <row r="34">
          <cell r="C34">
            <v>1656745</v>
          </cell>
          <cell r="D34">
            <v>1629139</v>
          </cell>
          <cell r="E34">
            <v>1601179</v>
          </cell>
          <cell r="F34">
            <v>1572496</v>
          </cell>
        </row>
        <row r="35">
          <cell r="C35">
            <v>16090502</v>
          </cell>
          <cell r="D35">
            <v>15845808</v>
          </cell>
          <cell r="E35">
            <v>15595514</v>
          </cell>
          <cell r="F35">
            <v>15336091</v>
          </cell>
        </row>
        <row r="36">
          <cell r="C36">
            <v>7841240</v>
          </cell>
          <cell r="D36">
            <v>7716233</v>
          </cell>
          <cell r="E36">
            <v>7591913</v>
          </cell>
          <cell r="F36">
            <v>7465716</v>
          </cell>
        </row>
        <row r="37">
          <cell r="C37">
            <v>569809</v>
          </cell>
          <cell r="D37">
            <v>561465</v>
          </cell>
          <cell r="E37">
            <v>553104</v>
          </cell>
          <cell r="F37">
            <v>544604</v>
          </cell>
        </row>
        <row r="38">
          <cell r="C38">
            <v>9350239</v>
          </cell>
          <cell r="D38">
            <v>9196775</v>
          </cell>
          <cell r="E38">
            <v>9041239</v>
          </cell>
          <cell r="F38">
            <v>8882517</v>
          </cell>
        </row>
        <row r="39">
          <cell r="C39">
            <v>3027899</v>
          </cell>
          <cell r="D39">
            <v>2977796</v>
          </cell>
          <cell r="E39">
            <v>2927908</v>
          </cell>
          <cell r="F39">
            <v>2877079</v>
          </cell>
        </row>
        <row r="40">
          <cell r="C40">
            <v>3186864</v>
          </cell>
          <cell r="D40">
            <v>3138032</v>
          </cell>
          <cell r="E40">
            <v>3089191</v>
          </cell>
          <cell r="F40">
            <v>3039469</v>
          </cell>
        </row>
        <row r="41">
          <cell r="C41">
            <v>10522965</v>
          </cell>
          <cell r="D41">
            <v>10363429</v>
          </cell>
          <cell r="E41">
            <v>10199983</v>
          </cell>
          <cell r="F41">
            <v>10031016</v>
          </cell>
        </row>
        <row r="42">
          <cell r="C42">
            <v>875551</v>
          </cell>
          <cell r="D42">
            <v>862590</v>
          </cell>
          <cell r="E42">
            <v>849434</v>
          </cell>
          <cell r="F42">
            <v>835625</v>
          </cell>
        </row>
        <row r="43">
          <cell r="C43">
            <v>3823558</v>
          </cell>
          <cell r="D43">
            <v>3764425</v>
          </cell>
          <cell r="E43">
            <v>3705641</v>
          </cell>
          <cell r="F43">
            <v>3645350</v>
          </cell>
        </row>
        <row r="44">
          <cell r="C44">
            <v>661997</v>
          </cell>
          <cell r="D44">
            <v>651092</v>
          </cell>
          <cell r="E44">
            <v>640009</v>
          </cell>
          <cell r="F44">
            <v>628818</v>
          </cell>
        </row>
        <row r="45">
          <cell r="C45">
            <v>5215217</v>
          </cell>
          <cell r="D45">
            <v>5132169</v>
          </cell>
          <cell r="E45">
            <v>5048320</v>
          </cell>
          <cell r="F45">
            <v>4962723</v>
          </cell>
        </row>
        <row r="46">
          <cell r="C46">
            <v>20241502</v>
          </cell>
          <cell r="D46">
            <v>19863241</v>
          </cell>
          <cell r="E46">
            <v>19487445</v>
          </cell>
          <cell r="F46">
            <v>19109138</v>
          </cell>
        </row>
        <row r="47">
          <cell r="C47">
            <v>2101188</v>
          </cell>
          <cell r="D47">
            <v>2055834</v>
          </cell>
          <cell r="E47">
            <v>2011555</v>
          </cell>
          <cell r="F47">
            <v>1967209</v>
          </cell>
        </row>
        <row r="48">
          <cell r="C48">
            <v>524882</v>
          </cell>
          <cell r="D48">
            <v>517273</v>
          </cell>
          <cell r="E48">
            <v>509638</v>
          </cell>
          <cell r="F48">
            <v>501440</v>
          </cell>
        </row>
        <row r="49">
          <cell r="C49">
            <v>6643105</v>
          </cell>
          <cell r="D49">
            <v>6540020</v>
          </cell>
          <cell r="E49">
            <v>6437196</v>
          </cell>
          <cell r="F49">
            <v>6331051</v>
          </cell>
        </row>
        <row r="50">
          <cell r="C50">
            <v>5574976</v>
          </cell>
          <cell r="D50">
            <v>5487169</v>
          </cell>
          <cell r="E50">
            <v>5399114</v>
          </cell>
          <cell r="F50">
            <v>5309119</v>
          </cell>
        </row>
        <row r="51">
          <cell r="C51">
            <v>1538552</v>
          </cell>
          <cell r="D51">
            <v>1516744</v>
          </cell>
          <cell r="E51">
            <v>1494696</v>
          </cell>
          <cell r="F51">
            <v>1472267</v>
          </cell>
        </row>
        <row r="52">
          <cell r="C52">
            <v>4635997</v>
          </cell>
          <cell r="D52">
            <v>4561026</v>
          </cell>
          <cell r="E52">
            <v>4485807</v>
          </cell>
          <cell r="F52">
            <v>4409002</v>
          </cell>
        </row>
        <row r="53">
          <cell r="C53">
            <v>462156</v>
          </cell>
          <cell r="D53">
            <v>454845</v>
          </cell>
          <cell r="E53">
            <v>447636</v>
          </cell>
          <cell r="F53">
            <v>440272</v>
          </cell>
        </row>
      </sheetData>
      <sheetData sheetId="6">
        <row r="2">
          <cell r="D2">
            <v>16</v>
          </cell>
          <cell r="F2">
            <v>211641132</v>
          </cell>
        </row>
        <row r="3">
          <cell r="D3">
            <v>16</v>
          </cell>
          <cell r="F3">
            <v>3827522</v>
          </cell>
        </row>
        <row r="4">
          <cell r="D4">
            <v>16</v>
          </cell>
          <cell r="F4">
            <v>526371</v>
          </cell>
        </row>
        <row r="5">
          <cell r="D5">
            <v>16</v>
          </cell>
          <cell r="F5">
            <v>4697579</v>
          </cell>
        </row>
        <row r="6">
          <cell r="D6">
            <v>16</v>
          </cell>
          <cell r="F6">
            <v>2199164</v>
          </cell>
        </row>
        <row r="7">
          <cell r="D7">
            <v>16</v>
          </cell>
          <cell r="F7">
            <v>24200997</v>
          </cell>
        </row>
        <row r="8">
          <cell r="D8">
            <v>16</v>
          </cell>
          <cell r="F8">
            <v>3807673</v>
          </cell>
        </row>
        <row r="9">
          <cell r="D9">
            <v>16</v>
          </cell>
          <cell r="F9">
            <v>2485708</v>
          </cell>
        </row>
        <row r="10">
          <cell r="D10">
            <v>17</v>
          </cell>
          <cell r="F10">
            <v>713647</v>
          </cell>
        </row>
        <row r="11">
          <cell r="D11">
            <v>17</v>
          </cell>
          <cell r="F11">
            <v>400993</v>
          </cell>
        </row>
        <row r="12">
          <cell r="D12">
            <v>16</v>
          </cell>
          <cell r="F12">
            <v>13896581</v>
          </cell>
        </row>
        <row r="13">
          <cell r="D13">
            <v>16</v>
          </cell>
          <cell r="F13">
            <v>6581534</v>
          </cell>
        </row>
        <row r="14">
          <cell r="D14">
            <v>16</v>
          </cell>
          <cell r="F14">
            <v>915033</v>
          </cell>
        </row>
        <row r="15">
          <cell r="D15">
            <v>15</v>
          </cell>
          <cell r="F15">
            <v>1092977</v>
          </cell>
        </row>
        <row r="16">
          <cell r="D16">
            <v>16</v>
          </cell>
          <cell r="F16">
            <v>8235745</v>
          </cell>
        </row>
        <row r="17">
          <cell r="D17">
            <v>17</v>
          </cell>
          <cell r="F17">
            <v>5372350</v>
          </cell>
        </row>
        <row r="18">
          <cell r="D18">
            <v>16</v>
          </cell>
          <cell r="F18">
            <v>2172400</v>
          </cell>
        </row>
        <row r="19">
          <cell r="D19">
            <v>16</v>
          </cell>
          <cell r="F19">
            <v>1991404</v>
          </cell>
        </row>
        <row r="20">
          <cell r="D20">
            <v>17</v>
          </cell>
          <cell r="F20">
            <v>2985210</v>
          </cell>
        </row>
        <row r="21">
          <cell r="D21">
            <v>16</v>
          </cell>
          <cell r="F21">
            <v>2923744</v>
          </cell>
        </row>
        <row r="22">
          <cell r="D22">
            <v>16</v>
          </cell>
          <cell r="F22">
            <v>1008190</v>
          </cell>
        </row>
        <row r="23">
          <cell r="D23">
            <v>17</v>
          </cell>
          <cell r="F23">
            <v>4096147</v>
          </cell>
        </row>
        <row r="24">
          <cell r="D24">
            <v>17</v>
          </cell>
          <cell r="F24">
            <v>4723719</v>
          </cell>
        </row>
        <row r="25">
          <cell r="D25">
            <v>16</v>
          </cell>
          <cell r="F25">
            <v>7018713</v>
          </cell>
        </row>
        <row r="26">
          <cell r="D26">
            <v>16</v>
          </cell>
          <cell r="F26">
            <v>3321760</v>
          </cell>
        </row>
        <row r="27">
          <cell r="D27">
            <v>16</v>
          </cell>
          <cell r="F27">
            <v>1957980</v>
          </cell>
        </row>
        <row r="28">
          <cell r="D28">
            <v>16</v>
          </cell>
          <cell r="F28">
            <v>4288488</v>
          </cell>
        </row>
        <row r="29">
          <cell r="D29">
            <v>15</v>
          </cell>
          <cell r="F29">
            <v>757812</v>
          </cell>
        </row>
        <row r="30">
          <cell r="D30">
            <v>16</v>
          </cell>
          <cell r="F30">
            <v>1363596</v>
          </cell>
        </row>
        <row r="31">
          <cell r="D31">
            <v>16</v>
          </cell>
          <cell r="F31">
            <v>1728060</v>
          </cell>
        </row>
        <row r="32">
          <cell r="D32">
            <v>16</v>
          </cell>
          <cell r="F32">
            <v>1064604</v>
          </cell>
        </row>
        <row r="33">
          <cell r="D33">
            <v>17</v>
          </cell>
          <cell r="F33">
            <v>6039591</v>
          </cell>
        </row>
        <row r="34">
          <cell r="D34">
            <v>16</v>
          </cell>
          <cell r="F34">
            <v>1430475</v>
          </cell>
        </row>
        <row r="35">
          <cell r="D35">
            <v>17</v>
          </cell>
          <cell r="F35">
            <v>11238830</v>
          </cell>
        </row>
        <row r="36">
          <cell r="D36">
            <v>16</v>
          </cell>
          <cell r="F36">
            <v>6677693</v>
          </cell>
        </row>
        <row r="37">
          <cell r="D37">
            <v>16</v>
          </cell>
          <cell r="F37">
            <v>498861</v>
          </cell>
        </row>
        <row r="38">
          <cell r="D38">
            <v>16</v>
          </cell>
          <cell r="F38">
            <v>8006183</v>
          </cell>
        </row>
        <row r="39">
          <cell r="D39">
            <v>16</v>
          </cell>
          <cell r="F39">
            <v>2391548</v>
          </cell>
        </row>
        <row r="40">
          <cell r="D40">
            <v>16</v>
          </cell>
          <cell r="F40">
            <v>2769749</v>
          </cell>
        </row>
        <row r="41">
          <cell r="D41">
            <v>17</v>
          </cell>
          <cell r="F41">
            <v>8827534</v>
          </cell>
        </row>
        <row r="42">
          <cell r="D42">
            <v>17</v>
          </cell>
          <cell r="F42">
            <v>749706</v>
          </cell>
        </row>
        <row r="43">
          <cell r="D43">
            <v>16</v>
          </cell>
          <cell r="F43">
            <v>3428370</v>
          </cell>
        </row>
        <row r="44">
          <cell r="D44">
            <v>16</v>
          </cell>
          <cell r="F44">
            <v>596600</v>
          </cell>
        </row>
        <row r="45">
          <cell r="D45">
            <v>16</v>
          </cell>
          <cell r="F45">
            <v>4573871</v>
          </cell>
        </row>
        <row r="46">
          <cell r="D46">
            <v>16</v>
          </cell>
          <cell r="F46">
            <v>15252192</v>
          </cell>
        </row>
        <row r="47">
          <cell r="D47">
            <v>16</v>
          </cell>
          <cell r="F47">
            <v>1788822</v>
          </cell>
        </row>
        <row r="48">
          <cell r="D48">
            <v>16</v>
          </cell>
          <cell r="F48">
            <v>529501</v>
          </cell>
        </row>
        <row r="49">
          <cell r="D49">
            <v>16</v>
          </cell>
          <cell r="F49">
            <v>5538480</v>
          </cell>
        </row>
        <row r="50">
          <cell r="D50">
            <v>16</v>
          </cell>
          <cell r="F50">
            <v>5227889</v>
          </cell>
        </row>
        <row r="51">
          <cell r="D51">
            <v>16</v>
          </cell>
          <cell r="F51">
            <v>1241586</v>
          </cell>
        </row>
        <row r="52">
          <cell r="D52">
            <v>16</v>
          </cell>
          <cell r="F52">
            <v>4056649</v>
          </cell>
        </row>
        <row r="53">
          <cell r="D53">
            <v>16</v>
          </cell>
          <cell r="F53">
            <v>421301</v>
          </cell>
        </row>
      </sheetData>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5"/>
  <sheetViews>
    <sheetView workbookViewId="0">
      <selection activeCell="C27" sqref="A1:L55"/>
    </sheetView>
  </sheetViews>
  <sheetFormatPr defaultRowHeight="11.25"/>
  <cols>
    <col min="1" max="1" width="6.5" bestFit="1" customWidth="1"/>
    <col min="2" max="2" width="22" bestFit="1" customWidth="1"/>
    <col min="3" max="3" width="13" bestFit="1" customWidth="1"/>
    <col min="4" max="4" width="32.83203125" customWidth="1"/>
    <col min="5" max="8" width="16.33203125" bestFit="1" customWidth="1"/>
    <col min="9" max="12" width="21.6640625" bestFit="1" customWidth="1"/>
  </cols>
  <sheetData>
    <row r="1" spans="1:12" ht="15">
      <c r="A1" s="20" t="s">
        <v>112</v>
      </c>
      <c r="B1" s="21"/>
      <c r="C1" s="21"/>
      <c r="D1" s="21"/>
      <c r="E1" s="21"/>
      <c r="F1" s="21"/>
      <c r="G1" s="21"/>
      <c r="H1" s="21"/>
      <c r="I1" s="21"/>
      <c r="J1" s="21"/>
      <c r="K1" s="21"/>
      <c r="L1" s="22"/>
    </row>
    <row r="2" spans="1:12" ht="15">
      <c r="A2" s="23" t="s">
        <v>0</v>
      </c>
      <c r="B2" s="23" t="s">
        <v>1</v>
      </c>
      <c r="C2" s="23" t="s">
        <v>2</v>
      </c>
      <c r="D2" s="24" t="s">
        <v>3</v>
      </c>
      <c r="E2" s="23" t="s">
        <v>113</v>
      </c>
      <c r="F2" s="23"/>
      <c r="G2" s="23"/>
      <c r="H2" s="23"/>
      <c r="I2" s="23" t="s">
        <v>114</v>
      </c>
      <c r="J2" s="23"/>
      <c r="K2" s="23"/>
      <c r="L2" s="23"/>
    </row>
    <row r="3" spans="1:12" ht="15">
      <c r="A3" s="23"/>
      <c r="B3" s="23"/>
      <c r="C3" s="23"/>
      <c r="D3" s="25"/>
      <c r="E3" s="1" t="str">
        <f>'[2]Population Estimates'!C1</f>
        <v>15 and Greater</v>
      </c>
      <c r="F3" s="1" t="str">
        <f>'[2]Population Estimates'!D1</f>
        <v>16 and Greater</v>
      </c>
      <c r="G3" s="1" t="str">
        <f>'[2]Population Estimates'!E1</f>
        <v>17 and Greater</v>
      </c>
      <c r="H3" s="1" t="str">
        <f>'[2]Population Estimates'!F1</f>
        <v>18 and Greater</v>
      </c>
      <c r="I3" s="1" t="s">
        <v>4</v>
      </c>
      <c r="J3" s="1" t="s">
        <v>5</v>
      </c>
      <c r="K3" s="1" t="s">
        <v>6</v>
      </c>
      <c r="L3" s="1" t="s">
        <v>7</v>
      </c>
    </row>
    <row r="4" spans="1:12" ht="15">
      <c r="A4" s="2" t="s">
        <v>8</v>
      </c>
      <c r="B4" s="3" t="s">
        <v>9</v>
      </c>
      <c r="C4" s="4">
        <f>'[2]Driving Age'!D2</f>
        <v>16</v>
      </c>
      <c r="D4" s="5">
        <f>'[2]Driving Age'!F2</f>
        <v>211641132</v>
      </c>
      <c r="E4" s="4">
        <f>'[2]Population Estimates'!C2</f>
        <v>252987936</v>
      </c>
      <c r="F4" s="6">
        <f>'[2]Population Estimates'!D2</f>
        <v>248843610</v>
      </c>
      <c r="G4" s="6">
        <f>'[2]Population Estimates'!E2</f>
        <v>244668755</v>
      </c>
      <c r="H4" s="7">
        <f>'[2]Population Estimates'!F2</f>
        <v>240400252</v>
      </c>
      <c r="I4" s="6">
        <f>E4-$D4</f>
        <v>41346804</v>
      </c>
      <c r="J4" s="6">
        <f t="shared" ref="J4:L19" si="0">F4-$D4</f>
        <v>37202478</v>
      </c>
      <c r="K4" s="6">
        <f t="shared" si="0"/>
        <v>33027623</v>
      </c>
      <c r="L4" s="7">
        <f t="shared" si="0"/>
        <v>28759120</v>
      </c>
    </row>
    <row r="5" spans="1:12" ht="15">
      <c r="A5" s="8" t="s">
        <v>10</v>
      </c>
      <c r="B5" s="9" t="s">
        <v>11</v>
      </c>
      <c r="C5" s="10">
        <f>'[2]Driving Age'!D3</f>
        <v>16</v>
      </c>
      <c r="D5" s="11">
        <f>'[2]Driving Age'!F3</f>
        <v>3827522</v>
      </c>
      <c r="E5" s="10">
        <f>'[2]Population Estimates'!C3</f>
        <v>3891546</v>
      </c>
      <c r="F5" s="12">
        <f>'[2]Population Estimates'!D3</f>
        <v>3828388</v>
      </c>
      <c r="G5" s="12">
        <f>'[2]Population Estimates'!E3</f>
        <v>3765926</v>
      </c>
      <c r="H5" s="13">
        <f>'[2]Population Estimates'!F3</f>
        <v>3700307</v>
      </c>
      <c r="I5" s="12">
        <f t="shared" ref="I5:L55" si="1">E5-$D5</f>
        <v>64024</v>
      </c>
      <c r="J5" s="12">
        <f t="shared" si="0"/>
        <v>866</v>
      </c>
      <c r="K5" s="12">
        <f t="shared" si="0"/>
        <v>-61596</v>
      </c>
      <c r="L5" s="13">
        <f t="shared" si="0"/>
        <v>-127215</v>
      </c>
    </row>
    <row r="6" spans="1:12" ht="15">
      <c r="A6" s="8" t="s">
        <v>12</v>
      </c>
      <c r="B6" s="9" t="s">
        <v>13</v>
      </c>
      <c r="C6" s="10">
        <f>'[2]Driving Age'!D4</f>
        <v>16</v>
      </c>
      <c r="D6" s="11">
        <f>'[2]Driving Age'!F4</f>
        <v>526371</v>
      </c>
      <c r="E6" s="10">
        <f>'[2]Population Estimates'!C4</f>
        <v>573364</v>
      </c>
      <c r="F6" s="12">
        <f>'[2]Population Estimates'!D4</f>
        <v>563292</v>
      </c>
      <c r="G6" s="12">
        <f>'[2]Population Estimates'!E4</f>
        <v>553197</v>
      </c>
      <c r="H6" s="13">
        <f>'[2]Population Estimates'!F4</f>
        <v>542822</v>
      </c>
      <c r="I6" s="12">
        <f t="shared" si="1"/>
        <v>46993</v>
      </c>
      <c r="J6" s="12">
        <f t="shared" si="0"/>
        <v>36921</v>
      </c>
      <c r="K6" s="12">
        <f t="shared" si="0"/>
        <v>26826</v>
      </c>
      <c r="L6" s="13">
        <f t="shared" si="0"/>
        <v>16451</v>
      </c>
    </row>
    <row r="7" spans="1:12" ht="15">
      <c r="A7" s="8" t="s">
        <v>14</v>
      </c>
      <c r="B7" s="9" t="s">
        <v>15</v>
      </c>
      <c r="C7" s="10">
        <f>'[2]Driving Age'!D5</f>
        <v>16</v>
      </c>
      <c r="D7" s="11">
        <f>'[2]Driving Age'!F5</f>
        <v>4697579</v>
      </c>
      <c r="E7" s="10">
        <f>'[2]Population Estimates'!C5</f>
        <v>5208679</v>
      </c>
      <c r="F7" s="12">
        <f>'[2]Population Estimates'!D5</f>
        <v>5119293</v>
      </c>
      <c r="G7" s="12">
        <f>'[2]Population Estimates'!E5</f>
        <v>5030217</v>
      </c>
      <c r="H7" s="13">
        <f>'[2]Population Estimates'!F5</f>
        <v>4939936</v>
      </c>
      <c r="I7" s="12">
        <f t="shared" si="1"/>
        <v>511100</v>
      </c>
      <c r="J7" s="12">
        <f t="shared" si="0"/>
        <v>421714</v>
      </c>
      <c r="K7" s="12">
        <f t="shared" si="0"/>
        <v>332638</v>
      </c>
      <c r="L7" s="13">
        <f t="shared" si="0"/>
        <v>242357</v>
      </c>
    </row>
    <row r="8" spans="1:12" ht="15">
      <c r="A8" s="8" t="s">
        <v>16</v>
      </c>
      <c r="B8" s="9" t="s">
        <v>17</v>
      </c>
      <c r="C8" s="10">
        <f>'[2]Driving Age'!D6</f>
        <v>16</v>
      </c>
      <c r="D8" s="11">
        <f>'[2]Driving Age'!F6</f>
        <v>2199164</v>
      </c>
      <c r="E8" s="10">
        <f>'[2]Population Estimates'!C6</f>
        <v>2356821</v>
      </c>
      <c r="F8" s="12">
        <f>'[2]Population Estimates'!D6</f>
        <v>2317197</v>
      </c>
      <c r="G8" s="12">
        <f>'[2]Population Estimates'!E6</f>
        <v>2278030</v>
      </c>
      <c r="H8" s="13">
        <f>'[2]Population Estimates'!F6</f>
        <v>2239301</v>
      </c>
      <c r="I8" s="12">
        <f t="shared" si="1"/>
        <v>157657</v>
      </c>
      <c r="J8" s="12">
        <f t="shared" si="0"/>
        <v>118033</v>
      </c>
      <c r="K8" s="12">
        <f t="shared" si="0"/>
        <v>78866</v>
      </c>
      <c r="L8" s="13">
        <f t="shared" si="0"/>
        <v>40137</v>
      </c>
    </row>
    <row r="9" spans="1:12" ht="15">
      <c r="A9" s="8" t="s">
        <v>18</v>
      </c>
      <c r="B9" s="9" t="s">
        <v>19</v>
      </c>
      <c r="C9" s="10">
        <f>'[2]Driving Age'!D7</f>
        <v>16</v>
      </c>
      <c r="D9" s="11">
        <f>'[2]Driving Age'!F7</f>
        <v>24200997</v>
      </c>
      <c r="E9" s="10">
        <f>'[2]Population Estimates'!C7</f>
        <v>30464580</v>
      </c>
      <c r="F9" s="12">
        <f>'[2]Population Estimates'!D7</f>
        <v>29940874</v>
      </c>
      <c r="G9" s="12">
        <f>'[2]Population Estimates'!E7</f>
        <v>29406855</v>
      </c>
      <c r="H9" s="13">
        <f>'[2]Population Estimates'!F7</f>
        <v>28858256</v>
      </c>
      <c r="I9" s="12">
        <f t="shared" si="1"/>
        <v>6263583</v>
      </c>
      <c r="J9" s="12">
        <f t="shared" si="0"/>
        <v>5739877</v>
      </c>
      <c r="K9" s="12">
        <f t="shared" si="0"/>
        <v>5205858</v>
      </c>
      <c r="L9" s="13">
        <f t="shared" si="0"/>
        <v>4657259</v>
      </c>
    </row>
    <row r="10" spans="1:12" ht="15">
      <c r="A10" s="8" t="s">
        <v>20</v>
      </c>
      <c r="B10" s="9" t="s">
        <v>21</v>
      </c>
      <c r="C10" s="10">
        <f>'[2]Driving Age'!D8</f>
        <v>16</v>
      </c>
      <c r="D10" s="11">
        <f>'[2]Driving Age'!F8</f>
        <v>3807673</v>
      </c>
      <c r="E10" s="10">
        <f>'[2]Population Estimates'!C8</f>
        <v>4156960</v>
      </c>
      <c r="F10" s="12">
        <f>'[2]Population Estimates'!D8</f>
        <v>4090919</v>
      </c>
      <c r="G10" s="12">
        <f>'[2]Population Estimates'!E8</f>
        <v>4025200</v>
      </c>
      <c r="H10" s="13">
        <f>'[2]Population Estimates'!F8</f>
        <v>3958591</v>
      </c>
      <c r="I10" s="12">
        <f t="shared" si="1"/>
        <v>349287</v>
      </c>
      <c r="J10" s="12">
        <f t="shared" si="0"/>
        <v>283246</v>
      </c>
      <c r="K10" s="12">
        <f t="shared" si="0"/>
        <v>217527</v>
      </c>
      <c r="L10" s="13">
        <f t="shared" si="0"/>
        <v>150918</v>
      </c>
    </row>
    <row r="11" spans="1:12" ht="15">
      <c r="A11" s="8" t="s">
        <v>22</v>
      </c>
      <c r="B11" s="9" t="s">
        <v>23</v>
      </c>
      <c r="C11" s="10">
        <f>'[2]Driving Age'!D9</f>
        <v>16</v>
      </c>
      <c r="D11" s="11">
        <f>'[2]Driving Age'!F9</f>
        <v>2485708</v>
      </c>
      <c r="E11" s="10">
        <f>'[2]Population Estimates'!C9</f>
        <v>2947309</v>
      </c>
      <c r="F11" s="12">
        <f>'[2]Population Estimates'!D9</f>
        <v>2898268</v>
      </c>
      <c r="G11" s="12">
        <f>'[2]Population Estimates'!E9</f>
        <v>2849192</v>
      </c>
      <c r="H11" s="13">
        <f>'[2]Population Estimates'!F9</f>
        <v>2799263</v>
      </c>
      <c r="I11" s="12">
        <f t="shared" si="1"/>
        <v>461601</v>
      </c>
      <c r="J11" s="12">
        <f t="shared" si="0"/>
        <v>412560</v>
      </c>
      <c r="K11" s="12">
        <f t="shared" si="0"/>
        <v>363484</v>
      </c>
      <c r="L11" s="13">
        <f t="shared" si="0"/>
        <v>313555</v>
      </c>
    </row>
    <row r="12" spans="1:12" ht="15">
      <c r="A12" s="8" t="s">
        <v>24</v>
      </c>
      <c r="B12" s="9" t="s">
        <v>25</v>
      </c>
      <c r="C12" s="10">
        <f>'[2]Driving Age'!D10</f>
        <v>17</v>
      </c>
      <c r="D12" s="11">
        <f>'[2]Driving Age'!F10</f>
        <v>713647</v>
      </c>
      <c r="E12" s="10">
        <f>'[2]Population Estimates'!C10</f>
        <v>746983</v>
      </c>
      <c r="F12" s="12">
        <f>'[2]Population Estimates'!D10</f>
        <v>735717</v>
      </c>
      <c r="G12" s="12">
        <f>'[2]Population Estimates'!E10</f>
        <v>724286</v>
      </c>
      <c r="H12" s="13">
        <f>'[2]Population Estimates'!F10</f>
        <v>712338</v>
      </c>
      <c r="I12" s="12">
        <f t="shared" si="1"/>
        <v>33336</v>
      </c>
      <c r="J12" s="12">
        <f t="shared" si="0"/>
        <v>22070</v>
      </c>
      <c r="K12" s="12">
        <f t="shared" si="0"/>
        <v>10639</v>
      </c>
      <c r="L12" s="13">
        <f t="shared" si="0"/>
        <v>-1309</v>
      </c>
    </row>
    <row r="13" spans="1:12" ht="15">
      <c r="A13" s="8" t="s">
        <v>26</v>
      </c>
      <c r="B13" s="9" t="s">
        <v>27</v>
      </c>
      <c r="C13" s="10">
        <f>'[2]Driving Age'!D11</f>
        <v>17</v>
      </c>
      <c r="D13" s="11">
        <f>'[2]Driving Age'!F11</f>
        <v>400993</v>
      </c>
      <c r="E13" s="10">
        <f>'[2]Population Estimates'!C11</f>
        <v>543065</v>
      </c>
      <c r="F13" s="12">
        <f>'[2]Population Estimates'!D11</f>
        <v>538089</v>
      </c>
      <c r="G13" s="12">
        <f>'[2]Population Estimates'!E11</f>
        <v>532949</v>
      </c>
      <c r="H13" s="13">
        <f>'[2]Population Estimates'!F11</f>
        <v>527327</v>
      </c>
      <c r="I13" s="12">
        <f t="shared" si="1"/>
        <v>142072</v>
      </c>
      <c r="J13" s="12">
        <f t="shared" si="0"/>
        <v>137096</v>
      </c>
      <c r="K13" s="12">
        <f t="shared" si="0"/>
        <v>131956</v>
      </c>
      <c r="L13" s="13">
        <f t="shared" si="0"/>
        <v>126334</v>
      </c>
    </row>
    <row r="14" spans="1:12" ht="15">
      <c r="A14" s="8" t="s">
        <v>28</v>
      </c>
      <c r="B14" s="9" t="s">
        <v>29</v>
      </c>
      <c r="C14" s="10">
        <f>'[2]Driving Age'!D12</f>
        <v>16</v>
      </c>
      <c r="D14" s="11">
        <f>'[2]Driving Age'!F12</f>
        <v>13896581</v>
      </c>
      <c r="E14" s="10">
        <f>'[2]Population Estimates'!C12</f>
        <v>16043366</v>
      </c>
      <c r="F14" s="12">
        <f>'[2]Population Estimates'!D12</f>
        <v>15812041</v>
      </c>
      <c r="G14" s="12">
        <f>'[2]Population Estimates'!E12</f>
        <v>15578056</v>
      </c>
      <c r="H14" s="13">
        <f>'[2]Population Estimates'!F12</f>
        <v>15338383</v>
      </c>
      <c r="I14" s="12">
        <f t="shared" si="1"/>
        <v>2146785</v>
      </c>
      <c r="J14" s="12">
        <f t="shared" si="0"/>
        <v>1915460</v>
      </c>
      <c r="K14" s="12">
        <f t="shared" si="0"/>
        <v>1681475</v>
      </c>
      <c r="L14" s="13">
        <f t="shared" si="0"/>
        <v>1441802</v>
      </c>
    </row>
    <row r="15" spans="1:12" ht="15">
      <c r="A15" s="8" t="s">
        <v>30</v>
      </c>
      <c r="B15" s="9" t="s">
        <v>31</v>
      </c>
      <c r="C15" s="10">
        <f>'[2]Driving Age'!D13</f>
        <v>16</v>
      </c>
      <c r="D15" s="11">
        <f>'[2]Driving Age'!F13</f>
        <v>6581534</v>
      </c>
      <c r="E15" s="10">
        <f>'[2]Population Estimates'!C13</f>
        <v>7843313</v>
      </c>
      <c r="F15" s="12">
        <f>'[2]Population Estimates'!D13</f>
        <v>7706016</v>
      </c>
      <c r="G15" s="12">
        <f>'[2]Population Estimates'!E13</f>
        <v>7569771</v>
      </c>
      <c r="H15" s="13">
        <f>'[2]Population Estimates'!F13</f>
        <v>7431224</v>
      </c>
      <c r="I15" s="12">
        <f t="shared" si="1"/>
        <v>1261779</v>
      </c>
      <c r="J15" s="12">
        <f t="shared" si="0"/>
        <v>1124482</v>
      </c>
      <c r="K15" s="12">
        <f t="shared" si="0"/>
        <v>988237</v>
      </c>
      <c r="L15" s="13">
        <f t="shared" si="0"/>
        <v>849690</v>
      </c>
    </row>
    <row r="16" spans="1:12" ht="15">
      <c r="A16" s="8" t="s">
        <v>32</v>
      </c>
      <c r="B16" s="9" t="s">
        <v>33</v>
      </c>
      <c r="C16" s="10">
        <f>'[2]Driving Age'!D14</f>
        <v>16</v>
      </c>
      <c r="D16" s="11">
        <f>'[2]Driving Age'!F14</f>
        <v>915033</v>
      </c>
      <c r="E16" s="10">
        <f>'[2]Population Estimates'!C14</f>
        <v>1134975</v>
      </c>
      <c r="F16" s="12">
        <f>'[2]Population Estimates'!D14</f>
        <v>1118975</v>
      </c>
      <c r="G16" s="12">
        <f>'[2]Population Estimates'!E14</f>
        <v>1102718</v>
      </c>
      <c r="H16" s="13">
        <f>'[2]Population Estimates'!F14</f>
        <v>1086122</v>
      </c>
      <c r="I16" s="12">
        <f t="shared" si="1"/>
        <v>219942</v>
      </c>
      <c r="J16" s="12">
        <f t="shared" si="0"/>
        <v>203942</v>
      </c>
      <c r="K16" s="12">
        <f t="shared" si="0"/>
        <v>187685</v>
      </c>
      <c r="L16" s="13">
        <f t="shared" si="0"/>
        <v>171089</v>
      </c>
    </row>
    <row r="17" spans="1:12" ht="15">
      <c r="A17" s="8" t="s">
        <v>34</v>
      </c>
      <c r="B17" s="9" t="s">
        <v>35</v>
      </c>
      <c r="C17" s="10">
        <f>'[2]Driving Age'!D15</f>
        <v>15</v>
      </c>
      <c r="D17" s="11">
        <f>'[2]Driving Age'!F15</f>
        <v>1092977</v>
      </c>
      <c r="E17" s="10">
        <f>'[2]Population Estimates'!C15</f>
        <v>1237513</v>
      </c>
      <c r="F17" s="12">
        <f>'[2]Population Estimates'!D15</f>
        <v>1214390</v>
      </c>
      <c r="G17" s="12">
        <f>'[2]Population Estimates'!E15</f>
        <v>1191237</v>
      </c>
      <c r="H17" s="13">
        <f>'[2]Population Estimates'!F15</f>
        <v>1168245</v>
      </c>
      <c r="I17" s="12">
        <f t="shared" si="1"/>
        <v>144536</v>
      </c>
      <c r="J17" s="12">
        <f t="shared" si="0"/>
        <v>121413</v>
      </c>
      <c r="K17" s="12">
        <f t="shared" si="0"/>
        <v>98260</v>
      </c>
      <c r="L17" s="13">
        <f t="shared" si="0"/>
        <v>75268</v>
      </c>
    </row>
    <row r="18" spans="1:12" ht="15">
      <c r="A18" s="8" t="s">
        <v>36</v>
      </c>
      <c r="B18" s="9" t="s">
        <v>37</v>
      </c>
      <c r="C18" s="10">
        <f>'[2]Driving Age'!D16</f>
        <v>16</v>
      </c>
      <c r="D18" s="11">
        <f>'[2]Driving Age'!F16</f>
        <v>8235745</v>
      </c>
      <c r="E18" s="10">
        <f>'[2]Population Estimates'!C16</f>
        <v>10350515</v>
      </c>
      <c r="F18" s="12">
        <f>'[2]Population Estimates'!D16</f>
        <v>10176053</v>
      </c>
      <c r="G18" s="12">
        <f>'[2]Population Estimates'!E16</f>
        <v>9999278</v>
      </c>
      <c r="H18" s="13">
        <f>'[2]Population Estimates'!F16</f>
        <v>9817585</v>
      </c>
      <c r="I18" s="12">
        <f t="shared" si="1"/>
        <v>2114770</v>
      </c>
      <c r="J18" s="12">
        <f t="shared" si="0"/>
        <v>1940308</v>
      </c>
      <c r="K18" s="12">
        <f t="shared" si="0"/>
        <v>1763533</v>
      </c>
      <c r="L18" s="13">
        <f t="shared" si="0"/>
        <v>1581840</v>
      </c>
    </row>
    <row r="19" spans="1:12" ht="15">
      <c r="A19" s="8" t="s">
        <v>38</v>
      </c>
      <c r="B19" s="9" t="s">
        <v>39</v>
      </c>
      <c r="C19" s="10">
        <f>'[2]Driving Age'!D17</f>
        <v>17</v>
      </c>
      <c r="D19" s="11">
        <f>'[2]Driving Age'!F17</f>
        <v>5372350</v>
      </c>
      <c r="E19" s="10">
        <f>'[2]Population Estimates'!C17</f>
        <v>5219855</v>
      </c>
      <c r="F19" s="12">
        <f>'[2]Population Estimates'!D17</f>
        <v>5130484</v>
      </c>
      <c r="G19" s="12">
        <f>'[2]Population Estimates'!E17</f>
        <v>5040209</v>
      </c>
      <c r="H19" s="13">
        <f>'[2]Population Estimates'!F17</f>
        <v>4948359</v>
      </c>
      <c r="I19" s="12">
        <f t="shared" si="1"/>
        <v>-152495</v>
      </c>
      <c r="J19" s="12">
        <f t="shared" si="0"/>
        <v>-241866</v>
      </c>
      <c r="K19" s="12">
        <f t="shared" si="0"/>
        <v>-332141</v>
      </c>
      <c r="L19" s="13">
        <f t="shared" si="0"/>
        <v>-423991</v>
      </c>
    </row>
    <row r="20" spans="1:12" ht="15">
      <c r="A20" s="8" t="s">
        <v>40</v>
      </c>
      <c r="B20" s="9" t="s">
        <v>41</v>
      </c>
      <c r="C20" s="10">
        <f>'[2]Driving Age'!D18</f>
        <v>16</v>
      </c>
      <c r="D20" s="11">
        <f>'[2]Driving Age'!F18</f>
        <v>2172400</v>
      </c>
      <c r="E20" s="10">
        <f>'[2]Population Estimates'!C18</f>
        <v>2473538</v>
      </c>
      <c r="F20" s="12">
        <f>'[2]Population Estimates'!D18</f>
        <v>2433102</v>
      </c>
      <c r="G20" s="12">
        <f>'[2]Population Estimates'!E18</f>
        <v>2392688</v>
      </c>
      <c r="H20" s="13">
        <f>'[2]Population Estimates'!F18</f>
        <v>2351758</v>
      </c>
      <c r="I20" s="12">
        <f t="shared" si="1"/>
        <v>301138</v>
      </c>
      <c r="J20" s="12">
        <f t="shared" si="1"/>
        <v>260702</v>
      </c>
      <c r="K20" s="12">
        <f t="shared" si="1"/>
        <v>220288</v>
      </c>
      <c r="L20" s="13">
        <f t="shared" si="1"/>
        <v>179358</v>
      </c>
    </row>
    <row r="21" spans="1:12" ht="15">
      <c r="A21" s="8" t="s">
        <v>42</v>
      </c>
      <c r="B21" s="9" t="s">
        <v>43</v>
      </c>
      <c r="C21" s="10">
        <f>'[2]Driving Age'!D19</f>
        <v>16</v>
      </c>
      <c r="D21" s="11">
        <f>'[2]Driving Age'!F19</f>
        <v>1991404</v>
      </c>
      <c r="E21" s="10">
        <f>'[2]Population Estimates'!C19</f>
        <v>2277798</v>
      </c>
      <c r="F21" s="12">
        <f>'[2]Population Estimates'!D19</f>
        <v>2238817</v>
      </c>
      <c r="G21" s="12">
        <f>'[2]Population Estimates'!E19</f>
        <v>2199387</v>
      </c>
      <c r="H21" s="13">
        <f>'[2]Population Estimates'!F19</f>
        <v>2159486</v>
      </c>
      <c r="I21" s="12">
        <f t="shared" si="1"/>
        <v>286394</v>
      </c>
      <c r="J21" s="12">
        <f t="shared" si="1"/>
        <v>247413</v>
      </c>
      <c r="K21" s="12">
        <f t="shared" si="1"/>
        <v>207983</v>
      </c>
      <c r="L21" s="13">
        <f t="shared" si="1"/>
        <v>168082</v>
      </c>
    </row>
    <row r="22" spans="1:12" ht="15">
      <c r="A22" s="8" t="s">
        <v>44</v>
      </c>
      <c r="B22" s="9" t="s">
        <v>45</v>
      </c>
      <c r="C22" s="10">
        <f>'[2]Driving Age'!D20</f>
        <v>17</v>
      </c>
      <c r="D22" s="11">
        <f>'[2]Driving Age'!F20</f>
        <v>2985210</v>
      </c>
      <c r="E22" s="10">
        <f>'[2]Population Estimates'!C20</f>
        <v>3535125</v>
      </c>
      <c r="F22" s="12">
        <f>'[2]Population Estimates'!D20</f>
        <v>3478728</v>
      </c>
      <c r="G22" s="12">
        <f>'[2]Population Estimates'!E20</f>
        <v>3422751</v>
      </c>
      <c r="H22" s="13">
        <f>'[2]Population Estimates'!F20</f>
        <v>3365921</v>
      </c>
      <c r="I22" s="12">
        <f t="shared" si="1"/>
        <v>549915</v>
      </c>
      <c r="J22" s="12">
        <f t="shared" si="1"/>
        <v>493518</v>
      </c>
      <c r="K22" s="12">
        <f t="shared" si="1"/>
        <v>437541</v>
      </c>
      <c r="L22" s="13">
        <f t="shared" si="1"/>
        <v>380711</v>
      </c>
    </row>
    <row r="23" spans="1:12" ht="15">
      <c r="A23" s="8" t="s">
        <v>46</v>
      </c>
      <c r="B23" s="9" t="s">
        <v>47</v>
      </c>
      <c r="C23" s="10">
        <f>'[2]Driving Age'!D21</f>
        <v>16</v>
      </c>
      <c r="D23" s="11">
        <f>'[2]Driving Age'!F21</f>
        <v>2923744</v>
      </c>
      <c r="E23" s="10">
        <f>'[2]Population Estimates'!C21</f>
        <v>3672128</v>
      </c>
      <c r="F23" s="12">
        <f>'[2]Population Estimates'!D21</f>
        <v>3611417</v>
      </c>
      <c r="G23" s="12">
        <f>'[2]Population Estimates'!E21</f>
        <v>3550968</v>
      </c>
      <c r="H23" s="13">
        <f>'[2]Population Estimates'!F21</f>
        <v>3489492</v>
      </c>
      <c r="I23" s="12">
        <f t="shared" si="1"/>
        <v>748384</v>
      </c>
      <c r="J23" s="12">
        <f t="shared" si="1"/>
        <v>687673</v>
      </c>
      <c r="K23" s="12">
        <f t="shared" si="1"/>
        <v>627224</v>
      </c>
      <c r="L23" s="13">
        <f t="shared" si="1"/>
        <v>565748</v>
      </c>
    </row>
    <row r="24" spans="1:12" ht="15">
      <c r="A24" s="8" t="s">
        <v>48</v>
      </c>
      <c r="B24" s="9" t="s">
        <v>49</v>
      </c>
      <c r="C24" s="10">
        <f>'[2]Driving Age'!D22</f>
        <v>16</v>
      </c>
      <c r="D24" s="11">
        <f>'[2]Driving Age'!F22</f>
        <v>1008190</v>
      </c>
      <c r="E24" s="10">
        <f>'[2]Population Estimates'!C22</f>
        <v>1112452</v>
      </c>
      <c r="F24" s="12">
        <f>'[2]Population Estimates'!D22</f>
        <v>1096558</v>
      </c>
      <c r="G24" s="12">
        <f>'[2]Population Estimates'!E22</f>
        <v>1080237</v>
      </c>
      <c r="H24" s="13">
        <f>'[2]Population Estimates'!F22</f>
        <v>1063469</v>
      </c>
      <c r="I24" s="12">
        <f t="shared" si="1"/>
        <v>104262</v>
      </c>
      <c r="J24" s="12">
        <f t="shared" si="1"/>
        <v>88368</v>
      </c>
      <c r="K24" s="12">
        <f t="shared" si="1"/>
        <v>72047</v>
      </c>
      <c r="L24" s="13">
        <f t="shared" si="1"/>
        <v>55279</v>
      </c>
    </row>
    <row r="25" spans="1:12" ht="15">
      <c r="A25" s="8" t="s">
        <v>50</v>
      </c>
      <c r="B25" s="9" t="s">
        <v>51</v>
      </c>
      <c r="C25" s="10">
        <f>'[2]Driving Age'!D23</f>
        <v>17</v>
      </c>
      <c r="D25" s="11">
        <f>'[2]Driving Age'!F23</f>
        <v>4096147</v>
      </c>
      <c r="E25" s="10">
        <f>'[2]Population Estimates'!C23</f>
        <v>4776706</v>
      </c>
      <c r="F25" s="12">
        <f>'[2]Population Estimates'!D23</f>
        <v>4700617</v>
      </c>
      <c r="G25" s="12">
        <f>'[2]Population Estimates'!E23</f>
        <v>4623490</v>
      </c>
      <c r="H25" s="13">
        <f>'[2]Population Estimates'!F23</f>
        <v>4544253</v>
      </c>
      <c r="I25" s="12">
        <f t="shared" si="1"/>
        <v>680559</v>
      </c>
      <c r="J25" s="12">
        <f t="shared" si="1"/>
        <v>604470</v>
      </c>
      <c r="K25" s="12">
        <f t="shared" si="1"/>
        <v>527343</v>
      </c>
      <c r="L25" s="13">
        <f t="shared" si="1"/>
        <v>448106</v>
      </c>
    </row>
    <row r="26" spans="1:12" ht="15">
      <c r="A26" s="8" t="s">
        <v>52</v>
      </c>
      <c r="B26" s="9" t="s">
        <v>53</v>
      </c>
      <c r="C26" s="10">
        <f>'[2]Driving Age'!D24</f>
        <v>17</v>
      </c>
      <c r="D26" s="11">
        <f>'[2]Driving Age'!F24</f>
        <v>4723719</v>
      </c>
      <c r="E26" s="10">
        <f>'[2]Population Estimates'!C24</f>
        <v>5508376</v>
      </c>
      <c r="F26" s="12">
        <f>'[2]Population Estimates'!D24</f>
        <v>5425701</v>
      </c>
      <c r="G26" s="12">
        <f>'[2]Population Estimates'!E24</f>
        <v>5341593</v>
      </c>
      <c r="H26" s="13">
        <f>'[2]Population Estimates'!F24</f>
        <v>5254646</v>
      </c>
      <c r="I26" s="12">
        <f t="shared" si="1"/>
        <v>784657</v>
      </c>
      <c r="J26" s="12">
        <f t="shared" si="1"/>
        <v>701982</v>
      </c>
      <c r="K26" s="12">
        <f t="shared" si="1"/>
        <v>617874</v>
      </c>
      <c r="L26" s="13">
        <f t="shared" si="1"/>
        <v>530927</v>
      </c>
    </row>
    <row r="27" spans="1:12" ht="15">
      <c r="A27" s="8" t="s">
        <v>54</v>
      </c>
      <c r="B27" s="9" t="s">
        <v>55</v>
      </c>
      <c r="C27" s="10">
        <f>'[2]Driving Age'!D25</f>
        <v>16</v>
      </c>
      <c r="D27" s="11">
        <f>'[2]Driving Age'!F25</f>
        <v>7018713</v>
      </c>
      <c r="E27" s="10">
        <f>'[2]Population Estimates'!C25</f>
        <v>8028560</v>
      </c>
      <c r="F27" s="12">
        <f>'[2]Population Estimates'!D25</f>
        <v>7893210</v>
      </c>
      <c r="G27" s="12">
        <f>'[2]Population Estimates'!E25</f>
        <v>7756448</v>
      </c>
      <c r="H27" s="13">
        <f>'[2]Population Estimates'!F25</f>
        <v>7615565</v>
      </c>
      <c r="I27" s="12">
        <f t="shared" si="1"/>
        <v>1009847</v>
      </c>
      <c r="J27" s="12">
        <f t="shared" si="1"/>
        <v>874497</v>
      </c>
      <c r="K27" s="12">
        <f t="shared" si="1"/>
        <v>737735</v>
      </c>
      <c r="L27" s="13">
        <f t="shared" si="1"/>
        <v>596852</v>
      </c>
    </row>
    <row r="28" spans="1:12" ht="15">
      <c r="A28" s="8" t="s">
        <v>56</v>
      </c>
      <c r="B28" s="9" t="s">
        <v>57</v>
      </c>
      <c r="C28" s="10">
        <f>'[2]Driving Age'!D26</f>
        <v>16</v>
      </c>
      <c r="D28" s="11">
        <f>'[2]Driving Age'!F26</f>
        <v>3321760</v>
      </c>
      <c r="E28" s="10">
        <f>'[2]Population Estimates'!C26</f>
        <v>4317348</v>
      </c>
      <c r="F28" s="12">
        <f>'[2]Population Estimates'!D26</f>
        <v>4246723</v>
      </c>
      <c r="G28" s="12">
        <f>'[2]Population Estimates'!E26</f>
        <v>4175726</v>
      </c>
      <c r="H28" s="13">
        <f>'[2]Population Estimates'!F26</f>
        <v>4103135</v>
      </c>
      <c r="I28" s="12">
        <f t="shared" si="1"/>
        <v>995588</v>
      </c>
      <c r="J28" s="12">
        <f t="shared" si="1"/>
        <v>924963</v>
      </c>
      <c r="K28" s="12">
        <f t="shared" si="1"/>
        <v>853966</v>
      </c>
      <c r="L28" s="13">
        <f t="shared" si="1"/>
        <v>781375</v>
      </c>
    </row>
    <row r="29" spans="1:12" ht="15">
      <c r="A29" s="8" t="s">
        <v>58</v>
      </c>
      <c r="B29" s="9" t="s">
        <v>59</v>
      </c>
      <c r="C29" s="10">
        <f>'[2]Driving Age'!D27</f>
        <v>16</v>
      </c>
      <c r="D29" s="11">
        <f>'[2]Driving Age'!F27</f>
        <v>1957980</v>
      </c>
      <c r="E29" s="10">
        <f>'[2]Population Estimates'!C27</f>
        <v>2367400</v>
      </c>
      <c r="F29" s="12">
        <f>'[2]Population Estimates'!D27</f>
        <v>2326629</v>
      </c>
      <c r="G29" s="12">
        <f>'[2]Population Estimates'!E27</f>
        <v>2285585</v>
      </c>
      <c r="H29" s="13">
        <f>'[2]Population Estimates'!F27</f>
        <v>2243670</v>
      </c>
      <c r="I29" s="12">
        <f t="shared" si="1"/>
        <v>409420</v>
      </c>
      <c r="J29" s="12">
        <f t="shared" si="1"/>
        <v>368649</v>
      </c>
      <c r="K29" s="12">
        <f t="shared" si="1"/>
        <v>327605</v>
      </c>
      <c r="L29" s="13">
        <f t="shared" si="1"/>
        <v>285690</v>
      </c>
    </row>
    <row r="30" spans="1:12" ht="15">
      <c r="A30" s="8" t="s">
        <v>60</v>
      </c>
      <c r="B30" s="9" t="s">
        <v>61</v>
      </c>
      <c r="C30" s="10">
        <f>'[2]Driving Age'!D28</f>
        <v>16</v>
      </c>
      <c r="D30" s="11">
        <f>'[2]Driving Age'!F28</f>
        <v>4288488</v>
      </c>
      <c r="E30" s="10">
        <f>'[2]Population Estimates'!C28</f>
        <v>4859304</v>
      </c>
      <c r="F30" s="12">
        <f>'[2]Population Estimates'!D28</f>
        <v>4780400</v>
      </c>
      <c r="G30" s="12">
        <f>'[2]Population Estimates'!E28</f>
        <v>4701128</v>
      </c>
      <c r="H30" s="13">
        <f>'[2]Population Estimates'!F28</f>
        <v>4620466</v>
      </c>
      <c r="I30" s="12">
        <f t="shared" si="1"/>
        <v>570816</v>
      </c>
      <c r="J30" s="12">
        <f t="shared" si="1"/>
        <v>491912</v>
      </c>
      <c r="K30" s="12">
        <f t="shared" si="1"/>
        <v>412640</v>
      </c>
      <c r="L30" s="13">
        <f t="shared" si="1"/>
        <v>331978</v>
      </c>
    </row>
    <row r="31" spans="1:12" ht="15">
      <c r="A31" s="8" t="s">
        <v>62</v>
      </c>
      <c r="B31" s="9" t="s">
        <v>63</v>
      </c>
      <c r="C31" s="10">
        <f>'[2]Driving Age'!D29</f>
        <v>15</v>
      </c>
      <c r="D31" s="11">
        <f>'[2]Driving Age'!F29</f>
        <v>757812</v>
      </c>
      <c r="E31" s="10">
        <f>'[2]Population Estimates'!C29</f>
        <v>820141</v>
      </c>
      <c r="F31" s="12">
        <f>'[2]Population Estimates'!D29</f>
        <v>807739</v>
      </c>
      <c r="G31" s="12">
        <f>'[2]Population Estimates'!E29</f>
        <v>795134</v>
      </c>
      <c r="H31" s="13">
        <f>'[2]Population Estimates'!F29</f>
        <v>782327</v>
      </c>
      <c r="I31" s="12">
        <f t="shared" si="1"/>
        <v>62329</v>
      </c>
      <c r="J31" s="12">
        <f t="shared" si="1"/>
        <v>49927</v>
      </c>
      <c r="K31" s="12">
        <f t="shared" si="1"/>
        <v>37322</v>
      </c>
      <c r="L31" s="13">
        <f t="shared" si="1"/>
        <v>24515</v>
      </c>
    </row>
    <row r="32" spans="1:12" ht="15">
      <c r="A32" s="8" t="s">
        <v>64</v>
      </c>
      <c r="B32" s="9" t="s">
        <v>65</v>
      </c>
      <c r="C32" s="10">
        <f>'[2]Driving Age'!D30</f>
        <v>16</v>
      </c>
      <c r="D32" s="11">
        <f>'[2]Driving Age'!F30</f>
        <v>1363596</v>
      </c>
      <c r="E32" s="10">
        <f>'[2]Population Estimates'!C30</f>
        <v>1467005</v>
      </c>
      <c r="F32" s="12">
        <f>'[2]Population Estimates'!D30</f>
        <v>1442628</v>
      </c>
      <c r="G32" s="12">
        <f>'[2]Population Estimates'!E30</f>
        <v>1418026</v>
      </c>
      <c r="H32" s="13">
        <f>'[2]Population Estimates'!F30</f>
        <v>1392809</v>
      </c>
      <c r="I32" s="12">
        <f t="shared" si="1"/>
        <v>103409</v>
      </c>
      <c r="J32" s="12">
        <f t="shared" si="1"/>
        <v>79032</v>
      </c>
      <c r="K32" s="12">
        <f t="shared" si="1"/>
        <v>54430</v>
      </c>
      <c r="L32" s="13">
        <f t="shared" si="1"/>
        <v>29213</v>
      </c>
    </row>
    <row r="33" spans="1:12" ht="15">
      <c r="A33" s="8" t="s">
        <v>66</v>
      </c>
      <c r="B33" s="9" t="s">
        <v>67</v>
      </c>
      <c r="C33" s="10">
        <f>'[2]Driving Age'!D31</f>
        <v>16</v>
      </c>
      <c r="D33" s="11">
        <f>'[2]Driving Age'!F31</f>
        <v>1728060</v>
      </c>
      <c r="E33" s="10">
        <f>'[2]Population Estimates'!C31</f>
        <v>2208277</v>
      </c>
      <c r="F33" s="12">
        <f>'[2]Population Estimates'!D31</f>
        <v>2171868</v>
      </c>
      <c r="G33" s="12">
        <f>'[2]Population Estimates'!E31</f>
        <v>2134585</v>
      </c>
      <c r="H33" s="13">
        <f>'[2]Population Estimates'!F31</f>
        <v>2097016</v>
      </c>
      <c r="I33" s="12">
        <f t="shared" si="1"/>
        <v>480217</v>
      </c>
      <c r="J33" s="12">
        <f t="shared" si="1"/>
        <v>443808</v>
      </c>
      <c r="K33" s="12">
        <f t="shared" si="1"/>
        <v>406525</v>
      </c>
      <c r="L33" s="13">
        <f t="shared" si="1"/>
        <v>368956</v>
      </c>
    </row>
    <row r="34" spans="1:12" ht="15">
      <c r="A34" s="8" t="s">
        <v>68</v>
      </c>
      <c r="B34" s="9" t="s">
        <v>69</v>
      </c>
      <c r="C34" s="10">
        <f>'[2]Driving Age'!D32</f>
        <v>16</v>
      </c>
      <c r="D34" s="11">
        <f>'[2]Driving Age'!F32</f>
        <v>1064604</v>
      </c>
      <c r="E34" s="10">
        <f>'[2]Population Estimates'!C32</f>
        <v>1098766</v>
      </c>
      <c r="F34" s="12">
        <f>'[2]Population Estimates'!D32</f>
        <v>1081499</v>
      </c>
      <c r="G34" s="12">
        <f>'[2]Population Estimates'!E32</f>
        <v>1063711</v>
      </c>
      <c r="H34" s="13">
        <f>'[2]Population Estimates'!F32</f>
        <v>1045671</v>
      </c>
      <c r="I34" s="12">
        <f t="shared" si="1"/>
        <v>34162</v>
      </c>
      <c r="J34" s="12">
        <f t="shared" si="1"/>
        <v>16895</v>
      </c>
      <c r="K34" s="12">
        <f t="shared" si="1"/>
        <v>-893</v>
      </c>
      <c r="L34" s="13">
        <f t="shared" si="1"/>
        <v>-18933</v>
      </c>
    </row>
    <row r="35" spans="1:12" ht="15">
      <c r="A35" s="8" t="s">
        <v>70</v>
      </c>
      <c r="B35" s="9" t="s">
        <v>71</v>
      </c>
      <c r="C35" s="10">
        <f>'[2]Driving Age'!D33</f>
        <v>17</v>
      </c>
      <c r="D35" s="11">
        <f>'[2]Driving Age'!F33</f>
        <v>6039591</v>
      </c>
      <c r="E35" s="10">
        <f>'[2]Population Estimates'!C33</f>
        <v>7201224</v>
      </c>
      <c r="F35" s="12">
        <f>'[2]Population Estimates'!D33</f>
        <v>7082873</v>
      </c>
      <c r="G35" s="12">
        <f>'[2]Population Estimates'!E33</f>
        <v>6963655</v>
      </c>
      <c r="H35" s="13">
        <f>'[2]Population Estimates'!F33</f>
        <v>6841507</v>
      </c>
      <c r="I35" s="12">
        <f t="shared" si="1"/>
        <v>1161633</v>
      </c>
      <c r="J35" s="12">
        <f t="shared" si="1"/>
        <v>1043282</v>
      </c>
      <c r="K35" s="12">
        <f t="shared" si="1"/>
        <v>924064</v>
      </c>
      <c r="L35" s="13">
        <f t="shared" si="1"/>
        <v>801916</v>
      </c>
    </row>
    <row r="36" spans="1:12" ht="15">
      <c r="A36" s="8" t="s">
        <v>72</v>
      </c>
      <c r="B36" s="9" t="s">
        <v>73</v>
      </c>
      <c r="C36" s="10">
        <f>'[2]Driving Age'!D34</f>
        <v>16</v>
      </c>
      <c r="D36" s="11">
        <f>'[2]Driving Age'!F34</f>
        <v>1430475</v>
      </c>
      <c r="E36" s="10">
        <f>'[2]Population Estimates'!C34</f>
        <v>1656745</v>
      </c>
      <c r="F36" s="12">
        <f>'[2]Population Estimates'!D34</f>
        <v>1629139</v>
      </c>
      <c r="G36" s="12">
        <f>'[2]Population Estimates'!E34</f>
        <v>1601179</v>
      </c>
      <c r="H36" s="13">
        <f>'[2]Population Estimates'!F34</f>
        <v>1572496</v>
      </c>
      <c r="I36" s="12">
        <f t="shared" si="1"/>
        <v>226270</v>
      </c>
      <c r="J36" s="12">
        <f t="shared" si="1"/>
        <v>198664</v>
      </c>
      <c r="K36" s="12">
        <f t="shared" si="1"/>
        <v>170704</v>
      </c>
      <c r="L36" s="13">
        <f t="shared" si="1"/>
        <v>142021</v>
      </c>
    </row>
    <row r="37" spans="1:12" ht="15">
      <c r="A37" s="8" t="s">
        <v>74</v>
      </c>
      <c r="B37" s="9" t="s">
        <v>75</v>
      </c>
      <c r="C37" s="10">
        <f>'[2]Driving Age'!D35</f>
        <v>17</v>
      </c>
      <c r="D37" s="11">
        <f>'[2]Driving Age'!F35</f>
        <v>11238830</v>
      </c>
      <c r="E37" s="10">
        <f>'[2]Population Estimates'!C35</f>
        <v>16090502</v>
      </c>
      <c r="F37" s="12">
        <f>'[2]Population Estimates'!D35</f>
        <v>15845808</v>
      </c>
      <c r="G37" s="12">
        <f>'[2]Population Estimates'!E35</f>
        <v>15595514</v>
      </c>
      <c r="H37" s="13">
        <f>'[2]Population Estimates'!F35</f>
        <v>15336091</v>
      </c>
      <c r="I37" s="12">
        <f t="shared" si="1"/>
        <v>4851672</v>
      </c>
      <c r="J37" s="12">
        <f t="shared" si="1"/>
        <v>4606978</v>
      </c>
      <c r="K37" s="12">
        <f t="shared" si="1"/>
        <v>4356684</v>
      </c>
      <c r="L37" s="13">
        <f t="shared" si="1"/>
        <v>4097261</v>
      </c>
    </row>
    <row r="38" spans="1:12" ht="15">
      <c r="A38" s="8" t="s">
        <v>76</v>
      </c>
      <c r="B38" s="9" t="s">
        <v>77</v>
      </c>
      <c r="C38" s="10">
        <f>'[2]Driving Age'!D36</f>
        <v>16</v>
      </c>
      <c r="D38" s="11">
        <f>'[2]Driving Age'!F36</f>
        <v>6677693</v>
      </c>
      <c r="E38" s="10">
        <f>'[2]Population Estimates'!C36</f>
        <v>7841240</v>
      </c>
      <c r="F38" s="12">
        <f>'[2]Population Estimates'!D36</f>
        <v>7716233</v>
      </c>
      <c r="G38" s="12">
        <f>'[2]Population Estimates'!E36</f>
        <v>7591913</v>
      </c>
      <c r="H38" s="13">
        <f>'[2]Population Estimates'!F36</f>
        <v>7465716</v>
      </c>
      <c r="I38" s="12">
        <f t="shared" si="1"/>
        <v>1163547</v>
      </c>
      <c r="J38" s="12">
        <f t="shared" si="1"/>
        <v>1038540</v>
      </c>
      <c r="K38" s="12">
        <f t="shared" si="1"/>
        <v>914220</v>
      </c>
      <c r="L38" s="13">
        <f t="shared" si="1"/>
        <v>788023</v>
      </c>
    </row>
    <row r="39" spans="1:12" ht="15">
      <c r="A39" s="8" t="s">
        <v>78</v>
      </c>
      <c r="B39" s="9" t="s">
        <v>79</v>
      </c>
      <c r="C39" s="10">
        <f>'[2]Driving Age'!D37</f>
        <v>16</v>
      </c>
      <c r="D39" s="11">
        <f>'[2]Driving Age'!F37</f>
        <v>498861</v>
      </c>
      <c r="E39" s="10">
        <f>'[2]Population Estimates'!C37</f>
        <v>569809</v>
      </c>
      <c r="F39" s="12">
        <f>'[2]Population Estimates'!D37</f>
        <v>561465</v>
      </c>
      <c r="G39" s="12">
        <f>'[2]Population Estimates'!E37</f>
        <v>553104</v>
      </c>
      <c r="H39" s="13">
        <f>'[2]Population Estimates'!F37</f>
        <v>544604</v>
      </c>
      <c r="I39" s="12">
        <f t="shared" si="1"/>
        <v>70948</v>
      </c>
      <c r="J39" s="12">
        <f t="shared" si="1"/>
        <v>62604</v>
      </c>
      <c r="K39" s="12">
        <f t="shared" si="1"/>
        <v>54243</v>
      </c>
      <c r="L39" s="13">
        <f t="shared" si="1"/>
        <v>45743</v>
      </c>
    </row>
    <row r="40" spans="1:12" ht="15">
      <c r="A40" s="8" t="s">
        <v>80</v>
      </c>
      <c r="B40" s="9" t="s">
        <v>81</v>
      </c>
      <c r="C40" s="10">
        <f>'[2]Driving Age'!D38</f>
        <v>16</v>
      </c>
      <c r="D40" s="11">
        <f>'[2]Driving Age'!F38</f>
        <v>8006183</v>
      </c>
      <c r="E40" s="10">
        <f>'[2]Population Estimates'!C38</f>
        <v>9350239</v>
      </c>
      <c r="F40" s="12">
        <f>'[2]Population Estimates'!D38</f>
        <v>9196775</v>
      </c>
      <c r="G40" s="12">
        <f>'[2]Population Estimates'!E38</f>
        <v>9041239</v>
      </c>
      <c r="H40" s="13">
        <f>'[2]Population Estimates'!F38</f>
        <v>8882517</v>
      </c>
      <c r="I40" s="12">
        <f t="shared" si="1"/>
        <v>1344056</v>
      </c>
      <c r="J40" s="12">
        <f t="shared" si="1"/>
        <v>1190592</v>
      </c>
      <c r="K40" s="12">
        <f t="shared" si="1"/>
        <v>1035056</v>
      </c>
      <c r="L40" s="13">
        <f t="shared" si="1"/>
        <v>876334</v>
      </c>
    </row>
    <row r="41" spans="1:12" ht="15">
      <c r="A41" s="8" t="s">
        <v>82</v>
      </c>
      <c r="B41" s="9" t="s">
        <v>83</v>
      </c>
      <c r="C41" s="10">
        <f>'[2]Driving Age'!D39</f>
        <v>16</v>
      </c>
      <c r="D41" s="11">
        <f>'[2]Driving Age'!F39</f>
        <v>2391548</v>
      </c>
      <c r="E41" s="10">
        <f>'[2]Population Estimates'!C39</f>
        <v>3027899</v>
      </c>
      <c r="F41" s="12">
        <f>'[2]Population Estimates'!D39</f>
        <v>2977796</v>
      </c>
      <c r="G41" s="12">
        <f>'[2]Population Estimates'!E39</f>
        <v>2927908</v>
      </c>
      <c r="H41" s="13">
        <f>'[2]Population Estimates'!F39</f>
        <v>2877079</v>
      </c>
      <c r="I41" s="12">
        <f t="shared" si="1"/>
        <v>636351</v>
      </c>
      <c r="J41" s="12">
        <f t="shared" si="1"/>
        <v>586248</v>
      </c>
      <c r="K41" s="12">
        <f t="shared" si="1"/>
        <v>536360</v>
      </c>
      <c r="L41" s="13">
        <f t="shared" si="1"/>
        <v>485531</v>
      </c>
    </row>
    <row r="42" spans="1:12" ht="15">
      <c r="A42" s="8" t="s">
        <v>84</v>
      </c>
      <c r="B42" s="9" t="s">
        <v>85</v>
      </c>
      <c r="C42" s="10">
        <f>'[2]Driving Age'!D40</f>
        <v>16</v>
      </c>
      <c r="D42" s="11">
        <f>'[2]Driving Age'!F40</f>
        <v>2769749</v>
      </c>
      <c r="E42" s="10">
        <f>'[2]Population Estimates'!C40</f>
        <v>3186864</v>
      </c>
      <c r="F42" s="12">
        <f>'[2]Population Estimates'!D40</f>
        <v>3138032</v>
      </c>
      <c r="G42" s="12">
        <f>'[2]Population Estimates'!E40</f>
        <v>3089191</v>
      </c>
      <c r="H42" s="13">
        <f>'[2]Population Estimates'!F40</f>
        <v>3039469</v>
      </c>
      <c r="I42" s="12">
        <f t="shared" si="1"/>
        <v>417115</v>
      </c>
      <c r="J42" s="12">
        <f t="shared" si="1"/>
        <v>368283</v>
      </c>
      <c r="K42" s="12">
        <f t="shared" si="1"/>
        <v>319442</v>
      </c>
      <c r="L42" s="13">
        <f t="shared" si="1"/>
        <v>269720</v>
      </c>
    </row>
    <row r="43" spans="1:12" ht="15">
      <c r="A43" s="8" t="s">
        <v>86</v>
      </c>
      <c r="B43" s="9" t="s">
        <v>87</v>
      </c>
      <c r="C43" s="10">
        <f>'[2]Driving Age'!D41</f>
        <v>17</v>
      </c>
      <c r="D43" s="11">
        <f>'[2]Driving Age'!F41</f>
        <v>8827534</v>
      </c>
      <c r="E43" s="10">
        <f>'[2]Population Estimates'!C41</f>
        <v>10522965</v>
      </c>
      <c r="F43" s="12">
        <f>'[2]Population Estimates'!D41</f>
        <v>10363429</v>
      </c>
      <c r="G43" s="12">
        <f>'[2]Population Estimates'!E41</f>
        <v>10199983</v>
      </c>
      <c r="H43" s="13">
        <f>'[2]Population Estimates'!F41</f>
        <v>10031016</v>
      </c>
      <c r="I43" s="12">
        <f t="shared" si="1"/>
        <v>1695431</v>
      </c>
      <c r="J43" s="12">
        <f t="shared" si="1"/>
        <v>1535895</v>
      </c>
      <c r="K43" s="12">
        <f t="shared" si="1"/>
        <v>1372449</v>
      </c>
      <c r="L43" s="13">
        <f t="shared" si="1"/>
        <v>1203482</v>
      </c>
    </row>
    <row r="44" spans="1:12" ht="15">
      <c r="A44" s="8" t="s">
        <v>88</v>
      </c>
      <c r="B44" s="9" t="s">
        <v>89</v>
      </c>
      <c r="C44" s="10">
        <f>'[2]Driving Age'!D42</f>
        <v>17</v>
      </c>
      <c r="D44" s="11">
        <f>'[2]Driving Age'!F42</f>
        <v>749706</v>
      </c>
      <c r="E44" s="10">
        <f>'[2]Population Estimates'!C42</f>
        <v>875551</v>
      </c>
      <c r="F44" s="12">
        <f>'[2]Population Estimates'!D42</f>
        <v>862590</v>
      </c>
      <c r="G44" s="12">
        <f>'[2]Population Estimates'!E42</f>
        <v>849434</v>
      </c>
      <c r="H44" s="13">
        <f>'[2]Population Estimates'!F42</f>
        <v>835625</v>
      </c>
      <c r="I44" s="12">
        <f t="shared" si="1"/>
        <v>125845</v>
      </c>
      <c r="J44" s="12">
        <f t="shared" si="1"/>
        <v>112884</v>
      </c>
      <c r="K44" s="12">
        <f t="shared" si="1"/>
        <v>99728</v>
      </c>
      <c r="L44" s="13">
        <f t="shared" si="1"/>
        <v>85919</v>
      </c>
    </row>
    <row r="45" spans="1:12" ht="15">
      <c r="A45" s="8" t="s">
        <v>90</v>
      </c>
      <c r="B45" s="9" t="s">
        <v>91</v>
      </c>
      <c r="C45" s="10">
        <f>'[2]Driving Age'!D43</f>
        <v>16</v>
      </c>
      <c r="D45" s="11">
        <f>'[2]Driving Age'!F43</f>
        <v>3428370</v>
      </c>
      <c r="E45" s="10">
        <f>'[2]Population Estimates'!C43</f>
        <v>3823558</v>
      </c>
      <c r="F45" s="12">
        <f>'[2]Population Estimates'!D43</f>
        <v>3764425</v>
      </c>
      <c r="G45" s="12">
        <f>'[2]Population Estimates'!E43</f>
        <v>3705641</v>
      </c>
      <c r="H45" s="13">
        <f>'[2]Population Estimates'!F43</f>
        <v>3645350</v>
      </c>
      <c r="I45" s="12">
        <f t="shared" si="1"/>
        <v>395188</v>
      </c>
      <c r="J45" s="12">
        <f t="shared" si="1"/>
        <v>336055</v>
      </c>
      <c r="K45" s="12">
        <f t="shared" si="1"/>
        <v>277271</v>
      </c>
      <c r="L45" s="13">
        <f t="shared" si="1"/>
        <v>216980</v>
      </c>
    </row>
    <row r="46" spans="1:12" ht="15">
      <c r="A46" s="8" t="s">
        <v>92</v>
      </c>
      <c r="B46" s="9" t="s">
        <v>93</v>
      </c>
      <c r="C46" s="10">
        <f>'[2]Driving Age'!D44</f>
        <v>16</v>
      </c>
      <c r="D46" s="11">
        <f>'[2]Driving Age'!F44</f>
        <v>596600</v>
      </c>
      <c r="E46" s="10">
        <f>'[2]Population Estimates'!C44</f>
        <v>661997</v>
      </c>
      <c r="F46" s="12">
        <f>'[2]Population Estimates'!D44</f>
        <v>651092</v>
      </c>
      <c r="G46" s="12">
        <f>'[2]Population Estimates'!E44</f>
        <v>640009</v>
      </c>
      <c r="H46" s="13">
        <f>'[2]Population Estimates'!F44</f>
        <v>628818</v>
      </c>
      <c r="I46" s="12">
        <f t="shared" si="1"/>
        <v>65397</v>
      </c>
      <c r="J46" s="12">
        <f t="shared" si="1"/>
        <v>54492</v>
      </c>
      <c r="K46" s="12">
        <f t="shared" si="1"/>
        <v>43409</v>
      </c>
      <c r="L46" s="13">
        <f t="shared" si="1"/>
        <v>32218</v>
      </c>
    </row>
    <row r="47" spans="1:12" ht="15">
      <c r="A47" s="8" t="s">
        <v>94</v>
      </c>
      <c r="B47" s="9" t="s">
        <v>95</v>
      </c>
      <c r="C47" s="10">
        <f>'[2]Driving Age'!D45</f>
        <v>16</v>
      </c>
      <c r="D47" s="11">
        <f>'[2]Driving Age'!F45</f>
        <v>4573871</v>
      </c>
      <c r="E47" s="10">
        <f>'[2]Population Estimates'!C45</f>
        <v>5215217</v>
      </c>
      <c r="F47" s="12">
        <f>'[2]Population Estimates'!D45</f>
        <v>5132169</v>
      </c>
      <c r="G47" s="12">
        <f>'[2]Population Estimates'!E45</f>
        <v>5048320</v>
      </c>
      <c r="H47" s="13">
        <f>'[2]Population Estimates'!F45</f>
        <v>4962723</v>
      </c>
      <c r="I47" s="12">
        <f t="shared" si="1"/>
        <v>641346</v>
      </c>
      <c r="J47" s="12">
        <f t="shared" si="1"/>
        <v>558298</v>
      </c>
      <c r="K47" s="12">
        <f t="shared" si="1"/>
        <v>474449</v>
      </c>
      <c r="L47" s="13">
        <f t="shared" si="1"/>
        <v>388852</v>
      </c>
    </row>
    <row r="48" spans="1:12" ht="15">
      <c r="A48" s="8" t="s">
        <v>96</v>
      </c>
      <c r="B48" s="9" t="s">
        <v>97</v>
      </c>
      <c r="C48" s="10">
        <f>'[2]Driving Age'!D46</f>
        <v>16</v>
      </c>
      <c r="D48" s="11">
        <f>'[2]Driving Age'!F46</f>
        <v>15252192</v>
      </c>
      <c r="E48" s="10">
        <f>'[2]Population Estimates'!C46</f>
        <v>20241502</v>
      </c>
      <c r="F48" s="12">
        <f>'[2]Population Estimates'!D46</f>
        <v>19863241</v>
      </c>
      <c r="G48" s="12">
        <f>'[2]Population Estimates'!E46</f>
        <v>19487445</v>
      </c>
      <c r="H48" s="13">
        <f>'[2]Population Estimates'!F46</f>
        <v>19109138</v>
      </c>
      <c r="I48" s="12">
        <f t="shared" si="1"/>
        <v>4989310</v>
      </c>
      <c r="J48" s="12">
        <f t="shared" si="1"/>
        <v>4611049</v>
      </c>
      <c r="K48" s="12">
        <f t="shared" si="1"/>
        <v>4235253</v>
      </c>
      <c r="L48" s="13">
        <f t="shared" si="1"/>
        <v>3856946</v>
      </c>
    </row>
    <row r="49" spans="1:12" ht="15">
      <c r="A49" s="8" t="s">
        <v>98</v>
      </c>
      <c r="B49" s="9" t="s">
        <v>99</v>
      </c>
      <c r="C49" s="10">
        <f>'[2]Driving Age'!D47</f>
        <v>16</v>
      </c>
      <c r="D49" s="11">
        <f>'[2]Driving Age'!F47</f>
        <v>1788822</v>
      </c>
      <c r="E49" s="10">
        <f>'[2]Population Estimates'!C47</f>
        <v>2101188</v>
      </c>
      <c r="F49" s="12">
        <f>'[2]Population Estimates'!D47</f>
        <v>2055834</v>
      </c>
      <c r="G49" s="12">
        <f>'[2]Population Estimates'!E47</f>
        <v>2011555</v>
      </c>
      <c r="H49" s="13">
        <f>'[2]Population Estimates'!F47</f>
        <v>1967209</v>
      </c>
      <c r="I49" s="12">
        <f t="shared" si="1"/>
        <v>312366</v>
      </c>
      <c r="J49" s="12">
        <f t="shared" si="1"/>
        <v>267012</v>
      </c>
      <c r="K49" s="12">
        <f t="shared" si="1"/>
        <v>222733</v>
      </c>
      <c r="L49" s="13">
        <f t="shared" si="1"/>
        <v>178387</v>
      </c>
    </row>
    <row r="50" spans="1:12" ht="15">
      <c r="A50" s="8" t="s">
        <v>100</v>
      </c>
      <c r="B50" s="9" t="s">
        <v>101</v>
      </c>
      <c r="C50" s="10">
        <f>'[2]Driving Age'!D48</f>
        <v>16</v>
      </c>
      <c r="D50" s="11">
        <f>'[2]Driving Age'!F48</f>
        <v>529501</v>
      </c>
      <c r="E50" s="10">
        <f>'[2]Population Estimates'!C48</f>
        <v>524882</v>
      </c>
      <c r="F50" s="12">
        <f>'[2]Population Estimates'!D48</f>
        <v>517273</v>
      </c>
      <c r="G50" s="12">
        <f>'[2]Population Estimates'!E48</f>
        <v>509638</v>
      </c>
      <c r="H50" s="13">
        <f>'[2]Population Estimates'!F48</f>
        <v>501440</v>
      </c>
      <c r="I50" s="12">
        <f t="shared" si="1"/>
        <v>-4619</v>
      </c>
      <c r="J50" s="12">
        <f t="shared" si="1"/>
        <v>-12228</v>
      </c>
      <c r="K50" s="12">
        <f t="shared" si="1"/>
        <v>-19863</v>
      </c>
      <c r="L50" s="13">
        <f t="shared" si="1"/>
        <v>-28061</v>
      </c>
    </row>
    <row r="51" spans="1:12" ht="15">
      <c r="A51" s="8" t="s">
        <v>102</v>
      </c>
      <c r="B51" s="9" t="s">
        <v>103</v>
      </c>
      <c r="C51" s="10">
        <f>'[2]Driving Age'!D49</f>
        <v>16</v>
      </c>
      <c r="D51" s="11">
        <f>'[2]Driving Age'!F49</f>
        <v>5538480</v>
      </c>
      <c r="E51" s="10">
        <f>'[2]Population Estimates'!C49</f>
        <v>6643105</v>
      </c>
      <c r="F51" s="12">
        <f>'[2]Population Estimates'!D49</f>
        <v>6540020</v>
      </c>
      <c r="G51" s="12">
        <f>'[2]Population Estimates'!E49</f>
        <v>6437196</v>
      </c>
      <c r="H51" s="13">
        <f>'[2]Population Estimates'!F49</f>
        <v>6331051</v>
      </c>
      <c r="I51" s="12">
        <f t="shared" si="1"/>
        <v>1104625</v>
      </c>
      <c r="J51" s="12">
        <f t="shared" si="1"/>
        <v>1001540</v>
      </c>
      <c r="K51" s="12">
        <f t="shared" si="1"/>
        <v>898716</v>
      </c>
      <c r="L51" s="13">
        <f t="shared" si="1"/>
        <v>792571</v>
      </c>
    </row>
    <row r="52" spans="1:12" ht="15">
      <c r="A52" s="8" t="s">
        <v>104</v>
      </c>
      <c r="B52" s="9" t="s">
        <v>105</v>
      </c>
      <c r="C52" s="10">
        <f>'[2]Driving Age'!D50</f>
        <v>16</v>
      </c>
      <c r="D52" s="11">
        <f>'[2]Driving Age'!F50</f>
        <v>5227889</v>
      </c>
      <c r="E52" s="10">
        <f>'[2]Population Estimates'!C50</f>
        <v>5574976</v>
      </c>
      <c r="F52" s="12">
        <f>'[2]Population Estimates'!D50</f>
        <v>5487169</v>
      </c>
      <c r="G52" s="12">
        <f>'[2]Population Estimates'!E50</f>
        <v>5399114</v>
      </c>
      <c r="H52" s="13">
        <f>'[2]Population Estimates'!F50</f>
        <v>5309119</v>
      </c>
      <c r="I52" s="12">
        <f t="shared" si="1"/>
        <v>347087</v>
      </c>
      <c r="J52" s="12">
        <f t="shared" si="1"/>
        <v>259280</v>
      </c>
      <c r="K52" s="12">
        <f t="shared" si="1"/>
        <v>171225</v>
      </c>
      <c r="L52" s="13">
        <f t="shared" si="1"/>
        <v>81230</v>
      </c>
    </row>
    <row r="53" spans="1:12" ht="15">
      <c r="A53" s="8" t="s">
        <v>106</v>
      </c>
      <c r="B53" s="9" t="s">
        <v>107</v>
      </c>
      <c r="C53" s="10">
        <f>'[2]Driving Age'!D51</f>
        <v>16</v>
      </c>
      <c r="D53" s="11">
        <f>'[2]Driving Age'!F51</f>
        <v>1241586</v>
      </c>
      <c r="E53" s="10">
        <f>'[2]Population Estimates'!C51</f>
        <v>1538552</v>
      </c>
      <c r="F53" s="12">
        <f>'[2]Population Estimates'!D51</f>
        <v>1516744</v>
      </c>
      <c r="G53" s="12">
        <f>'[2]Population Estimates'!E51</f>
        <v>1494696</v>
      </c>
      <c r="H53" s="13">
        <f>'[2]Population Estimates'!F51</f>
        <v>1472267</v>
      </c>
      <c r="I53" s="12">
        <f t="shared" si="1"/>
        <v>296966</v>
      </c>
      <c r="J53" s="12">
        <f t="shared" si="1"/>
        <v>275158</v>
      </c>
      <c r="K53" s="12">
        <f t="shared" si="1"/>
        <v>253110</v>
      </c>
      <c r="L53" s="13">
        <f t="shared" si="1"/>
        <v>230681</v>
      </c>
    </row>
    <row r="54" spans="1:12" ht="15">
      <c r="A54" s="8" t="s">
        <v>108</v>
      </c>
      <c r="B54" s="9" t="s">
        <v>109</v>
      </c>
      <c r="C54" s="10">
        <f>'[2]Driving Age'!D52</f>
        <v>16</v>
      </c>
      <c r="D54" s="11">
        <f>'[2]Driving Age'!F52</f>
        <v>4056649</v>
      </c>
      <c r="E54" s="10">
        <f>'[2]Population Estimates'!C52</f>
        <v>4635997</v>
      </c>
      <c r="F54" s="12">
        <f>'[2]Population Estimates'!D52</f>
        <v>4561026</v>
      </c>
      <c r="G54" s="12">
        <f>'[2]Population Estimates'!E52</f>
        <v>4485807</v>
      </c>
      <c r="H54" s="13">
        <f>'[2]Population Estimates'!F52</f>
        <v>4409002</v>
      </c>
      <c r="I54" s="12">
        <f t="shared" si="1"/>
        <v>579348</v>
      </c>
      <c r="J54" s="12">
        <f t="shared" si="1"/>
        <v>504377</v>
      </c>
      <c r="K54" s="12">
        <f t="shared" si="1"/>
        <v>429158</v>
      </c>
      <c r="L54" s="13">
        <f t="shared" si="1"/>
        <v>352353</v>
      </c>
    </row>
    <row r="55" spans="1:12" ht="15">
      <c r="A55" s="14" t="s">
        <v>110</v>
      </c>
      <c r="B55" s="15" t="s">
        <v>111</v>
      </c>
      <c r="C55" s="16">
        <f>'[2]Driving Age'!D53</f>
        <v>16</v>
      </c>
      <c r="D55" s="17">
        <f>'[2]Driving Age'!F53</f>
        <v>421301</v>
      </c>
      <c r="E55" s="16">
        <f>'[2]Population Estimates'!C53</f>
        <v>462156</v>
      </c>
      <c r="F55" s="18">
        <f>'[2]Population Estimates'!D53</f>
        <v>454845</v>
      </c>
      <c r="G55" s="18">
        <f>'[2]Population Estimates'!E53</f>
        <v>447636</v>
      </c>
      <c r="H55" s="19">
        <f>'[2]Population Estimates'!F53</f>
        <v>440272</v>
      </c>
      <c r="I55" s="18">
        <f t="shared" si="1"/>
        <v>40855</v>
      </c>
      <c r="J55" s="18">
        <f t="shared" si="1"/>
        <v>33544</v>
      </c>
      <c r="K55" s="18">
        <f t="shared" si="1"/>
        <v>26335</v>
      </c>
      <c r="L55" s="19">
        <f t="shared" si="1"/>
        <v>18971</v>
      </c>
    </row>
  </sheetData>
  <mergeCells count="7">
    <mergeCell ref="A1:L1"/>
    <mergeCell ref="E2:H2"/>
    <mergeCell ref="I2:L2"/>
    <mergeCell ref="D2:D3"/>
    <mergeCell ref="C2:C3"/>
    <mergeCell ref="A2:A3"/>
    <mergeCell ref="B2:B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2"/>
  <sheetViews>
    <sheetView tabSelected="1" workbookViewId="0">
      <selection activeCell="E3" sqref="E3"/>
    </sheetView>
  </sheetViews>
  <sheetFormatPr defaultRowHeight="11.25"/>
  <cols>
    <col min="1" max="1" width="8.1640625" bestFit="1" customWidth="1"/>
    <col min="2" max="2" width="22" bestFit="1" customWidth="1"/>
    <col min="3" max="3" width="14.83203125" bestFit="1" customWidth="1"/>
    <col min="4" max="4" width="27.5" customWidth="1"/>
    <col min="5" max="5" width="24.6640625" customWidth="1"/>
    <col min="6" max="6" width="51.5" customWidth="1"/>
  </cols>
  <sheetData>
    <row r="1" spans="1:6" ht="15">
      <c r="A1" s="20" t="s">
        <v>117</v>
      </c>
      <c r="B1" s="21"/>
      <c r="C1" s="21"/>
      <c r="D1" s="21"/>
      <c r="E1" s="21"/>
      <c r="F1" s="22"/>
    </row>
    <row r="2" spans="1:6" ht="30.75" customHeight="1">
      <c r="A2" s="27" t="s">
        <v>0</v>
      </c>
      <c r="B2" s="27" t="s">
        <v>1</v>
      </c>
      <c r="C2" s="27" t="s">
        <v>2</v>
      </c>
      <c r="D2" s="26" t="s">
        <v>3</v>
      </c>
      <c r="E2" s="26" t="s">
        <v>115</v>
      </c>
      <c r="F2" s="28" t="s">
        <v>116</v>
      </c>
    </row>
    <row r="3" spans="1:6" ht="15">
      <c r="A3" s="2" t="s">
        <v>8</v>
      </c>
      <c r="B3" s="3" t="s">
        <v>9</v>
      </c>
      <c r="C3" s="4">
        <f>'[2]Driving Age'!D2</f>
        <v>16</v>
      </c>
      <c r="D3" s="5">
        <f>'[2]Driving Age'!F2</f>
        <v>211641132</v>
      </c>
      <c r="E3" s="4">
        <f>'[2]Population Estimates'!C2</f>
        <v>252987936</v>
      </c>
      <c r="F3" s="5">
        <f>E3-$D3</f>
        <v>41346804</v>
      </c>
    </row>
    <row r="4" spans="1:6" ht="15">
      <c r="A4" s="8" t="s">
        <v>10</v>
      </c>
      <c r="B4" s="9" t="s">
        <v>11</v>
      </c>
      <c r="C4" s="10">
        <f>'[2]Driving Age'!D3</f>
        <v>16</v>
      </c>
      <c r="D4" s="11">
        <f>'[2]Driving Age'!F3</f>
        <v>3827522</v>
      </c>
      <c r="E4" s="10">
        <f>'[2]Population Estimates'!C3</f>
        <v>3891546</v>
      </c>
      <c r="F4" s="11">
        <f>E4-$D4</f>
        <v>64024</v>
      </c>
    </row>
    <row r="5" spans="1:6" ht="15">
      <c r="A5" s="8" t="s">
        <v>12</v>
      </c>
      <c r="B5" s="9" t="s">
        <v>13</v>
      </c>
      <c r="C5" s="10">
        <f>'[2]Driving Age'!D4</f>
        <v>16</v>
      </c>
      <c r="D5" s="11">
        <f>'[2]Driving Age'!F4</f>
        <v>526371</v>
      </c>
      <c r="E5" s="10">
        <f>'[2]Population Estimates'!C4</f>
        <v>573364</v>
      </c>
      <c r="F5" s="11">
        <f>E5-$D5</f>
        <v>46993</v>
      </c>
    </row>
    <row r="6" spans="1:6" ht="15">
      <c r="A6" s="8" t="s">
        <v>14</v>
      </c>
      <c r="B6" s="9" t="s">
        <v>15</v>
      </c>
      <c r="C6" s="10">
        <f>'[2]Driving Age'!D5</f>
        <v>16</v>
      </c>
      <c r="D6" s="11">
        <f>'[2]Driving Age'!F5</f>
        <v>4697579</v>
      </c>
      <c r="E6" s="10">
        <f>'[2]Population Estimates'!C5</f>
        <v>5208679</v>
      </c>
      <c r="F6" s="11">
        <f>E6-$D6</f>
        <v>511100</v>
      </c>
    </row>
    <row r="7" spans="1:6" ht="15">
      <c r="A7" s="8" t="s">
        <v>16</v>
      </c>
      <c r="B7" s="9" t="s">
        <v>17</v>
      </c>
      <c r="C7" s="10">
        <f>'[2]Driving Age'!D6</f>
        <v>16</v>
      </c>
      <c r="D7" s="11">
        <f>'[2]Driving Age'!F6</f>
        <v>2199164</v>
      </c>
      <c r="E7" s="10">
        <f>'[2]Population Estimates'!C6</f>
        <v>2356821</v>
      </c>
      <c r="F7" s="11">
        <f>E7-$D7</f>
        <v>157657</v>
      </c>
    </row>
    <row r="8" spans="1:6" ht="15">
      <c r="A8" s="8" t="s">
        <v>18</v>
      </c>
      <c r="B8" s="9" t="s">
        <v>19</v>
      </c>
      <c r="C8" s="10">
        <f>'[2]Driving Age'!D7</f>
        <v>16</v>
      </c>
      <c r="D8" s="11">
        <f>'[2]Driving Age'!F7</f>
        <v>24200997</v>
      </c>
      <c r="E8" s="10">
        <f>'[2]Population Estimates'!C7</f>
        <v>30464580</v>
      </c>
      <c r="F8" s="11">
        <f>E8-$D8</f>
        <v>6263583</v>
      </c>
    </row>
    <row r="9" spans="1:6" ht="15">
      <c r="A9" s="8" t="s">
        <v>20</v>
      </c>
      <c r="B9" s="9" t="s">
        <v>21</v>
      </c>
      <c r="C9" s="10">
        <f>'[2]Driving Age'!D8</f>
        <v>16</v>
      </c>
      <c r="D9" s="11">
        <f>'[2]Driving Age'!F8</f>
        <v>3807673</v>
      </c>
      <c r="E9" s="10">
        <f>'[2]Population Estimates'!C8</f>
        <v>4156960</v>
      </c>
      <c r="F9" s="11">
        <f>E9-$D9</f>
        <v>349287</v>
      </c>
    </row>
    <row r="10" spans="1:6" ht="15">
      <c r="A10" s="8" t="s">
        <v>22</v>
      </c>
      <c r="B10" s="9" t="s">
        <v>23</v>
      </c>
      <c r="C10" s="10">
        <f>'[2]Driving Age'!D9</f>
        <v>16</v>
      </c>
      <c r="D10" s="11">
        <f>'[2]Driving Age'!F9</f>
        <v>2485708</v>
      </c>
      <c r="E10" s="10">
        <f>'[2]Population Estimates'!C9</f>
        <v>2947309</v>
      </c>
      <c r="F10" s="11">
        <f>E10-$D10</f>
        <v>461601</v>
      </c>
    </row>
    <row r="11" spans="1:6" ht="15">
      <c r="A11" s="8" t="s">
        <v>24</v>
      </c>
      <c r="B11" s="9" t="s">
        <v>25</v>
      </c>
      <c r="C11" s="10">
        <f>'[2]Driving Age'!D10</f>
        <v>17</v>
      </c>
      <c r="D11" s="11">
        <f>'[2]Driving Age'!F10</f>
        <v>713647</v>
      </c>
      <c r="E11" s="10">
        <f>'[2]Population Estimates'!C10</f>
        <v>746983</v>
      </c>
      <c r="F11" s="11">
        <f>E11-$D11</f>
        <v>33336</v>
      </c>
    </row>
    <row r="12" spans="1:6" ht="15">
      <c r="A12" s="8" t="s">
        <v>26</v>
      </c>
      <c r="B12" s="9" t="s">
        <v>27</v>
      </c>
      <c r="C12" s="10">
        <f>'[2]Driving Age'!D11</f>
        <v>17</v>
      </c>
      <c r="D12" s="11">
        <f>'[2]Driving Age'!F11</f>
        <v>400993</v>
      </c>
      <c r="E12" s="10">
        <f>'[2]Population Estimates'!C11</f>
        <v>543065</v>
      </c>
      <c r="F12" s="11">
        <f>E12-$D12</f>
        <v>142072</v>
      </c>
    </row>
    <row r="13" spans="1:6" ht="15">
      <c r="A13" s="8" t="s">
        <v>28</v>
      </c>
      <c r="B13" s="9" t="s">
        <v>29</v>
      </c>
      <c r="C13" s="10">
        <f>'[2]Driving Age'!D12</f>
        <v>16</v>
      </c>
      <c r="D13" s="11">
        <f>'[2]Driving Age'!F12</f>
        <v>13896581</v>
      </c>
      <c r="E13" s="10">
        <f>'[2]Population Estimates'!C12</f>
        <v>16043366</v>
      </c>
      <c r="F13" s="11">
        <f>E13-$D13</f>
        <v>2146785</v>
      </c>
    </row>
    <row r="14" spans="1:6" ht="15">
      <c r="A14" s="8" t="s">
        <v>30</v>
      </c>
      <c r="B14" s="9" t="s">
        <v>31</v>
      </c>
      <c r="C14" s="10">
        <f>'[2]Driving Age'!D13</f>
        <v>16</v>
      </c>
      <c r="D14" s="11">
        <f>'[2]Driving Age'!F13</f>
        <v>6581534</v>
      </c>
      <c r="E14" s="10">
        <f>'[2]Population Estimates'!C13</f>
        <v>7843313</v>
      </c>
      <c r="F14" s="11">
        <f>E14-$D14</f>
        <v>1261779</v>
      </c>
    </row>
    <row r="15" spans="1:6" ht="15">
      <c r="A15" s="8" t="s">
        <v>32</v>
      </c>
      <c r="B15" s="9" t="s">
        <v>33</v>
      </c>
      <c r="C15" s="10">
        <f>'[2]Driving Age'!D14</f>
        <v>16</v>
      </c>
      <c r="D15" s="11">
        <f>'[2]Driving Age'!F14</f>
        <v>915033</v>
      </c>
      <c r="E15" s="10">
        <f>'[2]Population Estimates'!C14</f>
        <v>1134975</v>
      </c>
      <c r="F15" s="11">
        <f>E15-$D15</f>
        <v>219942</v>
      </c>
    </row>
    <row r="16" spans="1:6" ht="15">
      <c r="A16" s="8" t="s">
        <v>34</v>
      </c>
      <c r="B16" s="9" t="s">
        <v>35</v>
      </c>
      <c r="C16" s="10">
        <f>'[2]Driving Age'!D15</f>
        <v>15</v>
      </c>
      <c r="D16" s="11">
        <f>'[2]Driving Age'!F15</f>
        <v>1092977</v>
      </c>
      <c r="E16" s="10">
        <f>'[2]Population Estimates'!C15</f>
        <v>1237513</v>
      </c>
      <c r="F16" s="11">
        <f>E16-$D16</f>
        <v>144536</v>
      </c>
    </row>
    <row r="17" spans="1:6" ht="15">
      <c r="A17" s="8" t="s">
        <v>36</v>
      </c>
      <c r="B17" s="9" t="s">
        <v>37</v>
      </c>
      <c r="C17" s="10">
        <f>'[2]Driving Age'!D16</f>
        <v>16</v>
      </c>
      <c r="D17" s="11">
        <f>'[2]Driving Age'!F16</f>
        <v>8235745</v>
      </c>
      <c r="E17" s="10">
        <f>'[2]Population Estimates'!C16</f>
        <v>10350515</v>
      </c>
      <c r="F17" s="11">
        <f>E17-$D17</f>
        <v>2114770</v>
      </c>
    </row>
    <row r="18" spans="1:6" ht="15">
      <c r="A18" s="8" t="s">
        <v>38</v>
      </c>
      <c r="B18" s="9" t="s">
        <v>39</v>
      </c>
      <c r="C18" s="10">
        <f>'[2]Driving Age'!D17</f>
        <v>17</v>
      </c>
      <c r="D18" s="11">
        <f>'[2]Driving Age'!F17</f>
        <v>5372350</v>
      </c>
      <c r="E18" s="10">
        <f>'[2]Population Estimates'!C17</f>
        <v>5219855</v>
      </c>
      <c r="F18" s="11">
        <f>E18-$D18</f>
        <v>-152495</v>
      </c>
    </row>
    <row r="19" spans="1:6" ht="15">
      <c r="A19" s="8" t="s">
        <v>40</v>
      </c>
      <c r="B19" s="9" t="s">
        <v>41</v>
      </c>
      <c r="C19" s="10">
        <f>'[2]Driving Age'!D18</f>
        <v>16</v>
      </c>
      <c r="D19" s="11">
        <f>'[2]Driving Age'!F18</f>
        <v>2172400</v>
      </c>
      <c r="E19" s="10">
        <f>'[2]Population Estimates'!C18</f>
        <v>2473538</v>
      </c>
      <c r="F19" s="11">
        <f>E19-$D19</f>
        <v>301138</v>
      </c>
    </row>
    <row r="20" spans="1:6" ht="15">
      <c r="A20" s="8" t="s">
        <v>42</v>
      </c>
      <c r="B20" s="9" t="s">
        <v>43</v>
      </c>
      <c r="C20" s="10">
        <f>'[2]Driving Age'!D19</f>
        <v>16</v>
      </c>
      <c r="D20" s="11">
        <f>'[2]Driving Age'!F19</f>
        <v>1991404</v>
      </c>
      <c r="E20" s="10">
        <f>'[2]Population Estimates'!C19</f>
        <v>2277798</v>
      </c>
      <c r="F20" s="11">
        <f>E20-$D20</f>
        <v>286394</v>
      </c>
    </row>
    <row r="21" spans="1:6" ht="15">
      <c r="A21" s="8" t="s">
        <v>44</v>
      </c>
      <c r="B21" s="9" t="s">
        <v>45</v>
      </c>
      <c r="C21" s="10">
        <f>'[2]Driving Age'!D20</f>
        <v>17</v>
      </c>
      <c r="D21" s="11">
        <f>'[2]Driving Age'!F20</f>
        <v>2985210</v>
      </c>
      <c r="E21" s="10">
        <f>'[2]Population Estimates'!C20</f>
        <v>3535125</v>
      </c>
      <c r="F21" s="11">
        <f>E21-$D21</f>
        <v>549915</v>
      </c>
    </row>
    <row r="22" spans="1:6" ht="15">
      <c r="A22" s="8" t="s">
        <v>46</v>
      </c>
      <c r="B22" s="9" t="s">
        <v>47</v>
      </c>
      <c r="C22" s="10">
        <f>'[2]Driving Age'!D21</f>
        <v>16</v>
      </c>
      <c r="D22" s="11">
        <f>'[2]Driving Age'!F21</f>
        <v>2923744</v>
      </c>
      <c r="E22" s="10">
        <f>'[2]Population Estimates'!C21</f>
        <v>3672128</v>
      </c>
      <c r="F22" s="11">
        <f>E22-$D22</f>
        <v>748384</v>
      </c>
    </row>
    <row r="23" spans="1:6" ht="15">
      <c r="A23" s="8" t="s">
        <v>48</v>
      </c>
      <c r="B23" s="9" t="s">
        <v>49</v>
      </c>
      <c r="C23" s="10">
        <f>'[2]Driving Age'!D22</f>
        <v>16</v>
      </c>
      <c r="D23" s="11">
        <f>'[2]Driving Age'!F22</f>
        <v>1008190</v>
      </c>
      <c r="E23" s="10">
        <f>'[2]Population Estimates'!C22</f>
        <v>1112452</v>
      </c>
      <c r="F23" s="11">
        <f>E23-$D23</f>
        <v>104262</v>
      </c>
    </row>
    <row r="24" spans="1:6" ht="15">
      <c r="A24" s="8" t="s">
        <v>50</v>
      </c>
      <c r="B24" s="9" t="s">
        <v>51</v>
      </c>
      <c r="C24" s="10">
        <f>'[2]Driving Age'!D23</f>
        <v>17</v>
      </c>
      <c r="D24" s="11">
        <f>'[2]Driving Age'!F23</f>
        <v>4096147</v>
      </c>
      <c r="E24" s="10">
        <f>'[2]Population Estimates'!C23</f>
        <v>4776706</v>
      </c>
      <c r="F24" s="11">
        <f>E24-$D24</f>
        <v>680559</v>
      </c>
    </row>
    <row r="25" spans="1:6" ht="15">
      <c r="A25" s="8" t="s">
        <v>52</v>
      </c>
      <c r="B25" s="9" t="s">
        <v>53</v>
      </c>
      <c r="C25" s="10">
        <f>'[2]Driving Age'!D24</f>
        <v>17</v>
      </c>
      <c r="D25" s="11">
        <f>'[2]Driving Age'!F24</f>
        <v>4723719</v>
      </c>
      <c r="E25" s="10">
        <f>'[2]Population Estimates'!C24</f>
        <v>5508376</v>
      </c>
      <c r="F25" s="11">
        <f>E25-$D25</f>
        <v>784657</v>
      </c>
    </row>
    <row r="26" spans="1:6" ht="15">
      <c r="A26" s="8" t="s">
        <v>54</v>
      </c>
      <c r="B26" s="9" t="s">
        <v>55</v>
      </c>
      <c r="C26" s="10">
        <f>'[2]Driving Age'!D25</f>
        <v>16</v>
      </c>
      <c r="D26" s="11">
        <f>'[2]Driving Age'!F25</f>
        <v>7018713</v>
      </c>
      <c r="E26" s="10">
        <f>'[2]Population Estimates'!C25</f>
        <v>8028560</v>
      </c>
      <c r="F26" s="11">
        <f>E26-$D26</f>
        <v>1009847</v>
      </c>
    </row>
    <row r="27" spans="1:6" ht="15">
      <c r="A27" s="8" t="s">
        <v>56</v>
      </c>
      <c r="B27" s="9" t="s">
        <v>57</v>
      </c>
      <c r="C27" s="10">
        <f>'[2]Driving Age'!D26</f>
        <v>16</v>
      </c>
      <c r="D27" s="11">
        <f>'[2]Driving Age'!F26</f>
        <v>3321760</v>
      </c>
      <c r="E27" s="10">
        <f>'[2]Population Estimates'!C26</f>
        <v>4317348</v>
      </c>
      <c r="F27" s="11">
        <f>E27-$D27</f>
        <v>995588</v>
      </c>
    </row>
    <row r="28" spans="1:6" ht="15">
      <c r="A28" s="8" t="s">
        <v>58</v>
      </c>
      <c r="B28" s="9" t="s">
        <v>59</v>
      </c>
      <c r="C28" s="10">
        <f>'[2]Driving Age'!D27</f>
        <v>16</v>
      </c>
      <c r="D28" s="11">
        <f>'[2]Driving Age'!F27</f>
        <v>1957980</v>
      </c>
      <c r="E28" s="10">
        <f>'[2]Population Estimates'!C27</f>
        <v>2367400</v>
      </c>
      <c r="F28" s="11">
        <f>E28-$D28</f>
        <v>409420</v>
      </c>
    </row>
    <row r="29" spans="1:6" ht="15">
      <c r="A29" s="8" t="s">
        <v>60</v>
      </c>
      <c r="B29" s="9" t="s">
        <v>61</v>
      </c>
      <c r="C29" s="10">
        <f>'[2]Driving Age'!D28</f>
        <v>16</v>
      </c>
      <c r="D29" s="11">
        <f>'[2]Driving Age'!F28</f>
        <v>4288488</v>
      </c>
      <c r="E29" s="10">
        <f>'[2]Population Estimates'!C28</f>
        <v>4859304</v>
      </c>
      <c r="F29" s="11">
        <f>E29-$D29</f>
        <v>570816</v>
      </c>
    </row>
    <row r="30" spans="1:6" ht="15">
      <c r="A30" s="8" t="s">
        <v>62</v>
      </c>
      <c r="B30" s="9" t="s">
        <v>63</v>
      </c>
      <c r="C30" s="10">
        <f>'[2]Driving Age'!D29</f>
        <v>15</v>
      </c>
      <c r="D30" s="11">
        <f>'[2]Driving Age'!F29</f>
        <v>757812</v>
      </c>
      <c r="E30" s="10">
        <f>'[2]Population Estimates'!C29</f>
        <v>820141</v>
      </c>
      <c r="F30" s="11">
        <f>E30-$D30</f>
        <v>62329</v>
      </c>
    </row>
    <row r="31" spans="1:6" ht="15">
      <c r="A31" s="8" t="s">
        <v>64</v>
      </c>
      <c r="B31" s="9" t="s">
        <v>65</v>
      </c>
      <c r="C31" s="10">
        <f>'[2]Driving Age'!D30</f>
        <v>16</v>
      </c>
      <c r="D31" s="11">
        <f>'[2]Driving Age'!F30</f>
        <v>1363596</v>
      </c>
      <c r="E31" s="10">
        <f>'[2]Population Estimates'!C30</f>
        <v>1467005</v>
      </c>
      <c r="F31" s="11">
        <f>E31-$D31</f>
        <v>103409</v>
      </c>
    </row>
    <row r="32" spans="1:6" ht="15">
      <c r="A32" s="8" t="s">
        <v>66</v>
      </c>
      <c r="B32" s="9" t="s">
        <v>67</v>
      </c>
      <c r="C32" s="10">
        <f>'[2]Driving Age'!D31</f>
        <v>16</v>
      </c>
      <c r="D32" s="11">
        <f>'[2]Driving Age'!F31</f>
        <v>1728060</v>
      </c>
      <c r="E32" s="10">
        <f>'[2]Population Estimates'!C31</f>
        <v>2208277</v>
      </c>
      <c r="F32" s="11">
        <f>E32-$D32</f>
        <v>480217</v>
      </c>
    </row>
    <row r="33" spans="1:6" ht="15">
      <c r="A33" s="8" t="s">
        <v>68</v>
      </c>
      <c r="B33" s="9" t="s">
        <v>69</v>
      </c>
      <c r="C33" s="10">
        <f>'[2]Driving Age'!D32</f>
        <v>16</v>
      </c>
      <c r="D33" s="11">
        <f>'[2]Driving Age'!F32</f>
        <v>1064604</v>
      </c>
      <c r="E33" s="10">
        <f>'[2]Population Estimates'!C32</f>
        <v>1098766</v>
      </c>
      <c r="F33" s="11">
        <f>E33-$D33</f>
        <v>34162</v>
      </c>
    </row>
    <row r="34" spans="1:6" ht="15">
      <c r="A34" s="8" t="s">
        <v>70</v>
      </c>
      <c r="B34" s="9" t="s">
        <v>71</v>
      </c>
      <c r="C34" s="10">
        <f>'[2]Driving Age'!D33</f>
        <v>17</v>
      </c>
      <c r="D34" s="11">
        <f>'[2]Driving Age'!F33</f>
        <v>6039591</v>
      </c>
      <c r="E34" s="10">
        <f>'[2]Population Estimates'!C33</f>
        <v>7201224</v>
      </c>
      <c r="F34" s="11">
        <f>E34-$D34</f>
        <v>1161633</v>
      </c>
    </row>
    <row r="35" spans="1:6" ht="15">
      <c r="A35" s="8" t="s">
        <v>72</v>
      </c>
      <c r="B35" s="9" t="s">
        <v>73</v>
      </c>
      <c r="C35" s="10">
        <f>'[2]Driving Age'!D34</f>
        <v>16</v>
      </c>
      <c r="D35" s="11">
        <f>'[2]Driving Age'!F34</f>
        <v>1430475</v>
      </c>
      <c r="E35" s="10">
        <f>'[2]Population Estimates'!C34</f>
        <v>1656745</v>
      </c>
      <c r="F35" s="11">
        <f>E35-$D35</f>
        <v>226270</v>
      </c>
    </row>
    <row r="36" spans="1:6" ht="15">
      <c r="A36" s="8" t="s">
        <v>74</v>
      </c>
      <c r="B36" s="9" t="s">
        <v>75</v>
      </c>
      <c r="C36" s="10">
        <f>'[2]Driving Age'!D35</f>
        <v>17</v>
      </c>
      <c r="D36" s="11">
        <f>'[2]Driving Age'!F35</f>
        <v>11238830</v>
      </c>
      <c r="E36" s="10">
        <f>'[2]Population Estimates'!C35</f>
        <v>16090502</v>
      </c>
      <c r="F36" s="11">
        <f>E36-$D36</f>
        <v>4851672</v>
      </c>
    </row>
    <row r="37" spans="1:6" ht="15">
      <c r="A37" s="8" t="s">
        <v>76</v>
      </c>
      <c r="B37" s="9" t="s">
        <v>77</v>
      </c>
      <c r="C37" s="10">
        <f>'[2]Driving Age'!D36</f>
        <v>16</v>
      </c>
      <c r="D37" s="11">
        <f>'[2]Driving Age'!F36</f>
        <v>6677693</v>
      </c>
      <c r="E37" s="10">
        <f>'[2]Population Estimates'!C36</f>
        <v>7841240</v>
      </c>
      <c r="F37" s="11">
        <f>E37-$D37</f>
        <v>1163547</v>
      </c>
    </row>
    <row r="38" spans="1:6" ht="15">
      <c r="A38" s="8" t="s">
        <v>78</v>
      </c>
      <c r="B38" s="9" t="s">
        <v>79</v>
      </c>
      <c r="C38" s="10">
        <f>'[2]Driving Age'!D37</f>
        <v>16</v>
      </c>
      <c r="D38" s="11">
        <f>'[2]Driving Age'!F37</f>
        <v>498861</v>
      </c>
      <c r="E38" s="10">
        <f>'[2]Population Estimates'!C37</f>
        <v>569809</v>
      </c>
      <c r="F38" s="11">
        <f>E38-$D38</f>
        <v>70948</v>
      </c>
    </row>
    <row r="39" spans="1:6" ht="15">
      <c r="A39" s="8" t="s">
        <v>80</v>
      </c>
      <c r="B39" s="9" t="s">
        <v>81</v>
      </c>
      <c r="C39" s="10">
        <f>'[2]Driving Age'!D38</f>
        <v>16</v>
      </c>
      <c r="D39" s="11">
        <f>'[2]Driving Age'!F38</f>
        <v>8006183</v>
      </c>
      <c r="E39" s="10">
        <f>'[2]Population Estimates'!C38</f>
        <v>9350239</v>
      </c>
      <c r="F39" s="11">
        <f>E39-$D39</f>
        <v>1344056</v>
      </c>
    </row>
    <row r="40" spans="1:6" ht="15">
      <c r="A40" s="8" t="s">
        <v>82</v>
      </c>
      <c r="B40" s="9" t="s">
        <v>83</v>
      </c>
      <c r="C40" s="10">
        <f>'[2]Driving Age'!D39</f>
        <v>16</v>
      </c>
      <c r="D40" s="11">
        <f>'[2]Driving Age'!F39</f>
        <v>2391548</v>
      </c>
      <c r="E40" s="10">
        <f>'[2]Population Estimates'!C39</f>
        <v>3027899</v>
      </c>
      <c r="F40" s="11">
        <f>E40-$D40</f>
        <v>636351</v>
      </c>
    </row>
    <row r="41" spans="1:6" ht="15">
      <c r="A41" s="8" t="s">
        <v>84</v>
      </c>
      <c r="B41" s="9" t="s">
        <v>85</v>
      </c>
      <c r="C41" s="10">
        <f>'[2]Driving Age'!D40</f>
        <v>16</v>
      </c>
      <c r="D41" s="11">
        <f>'[2]Driving Age'!F40</f>
        <v>2769749</v>
      </c>
      <c r="E41" s="10">
        <f>'[2]Population Estimates'!C40</f>
        <v>3186864</v>
      </c>
      <c r="F41" s="11">
        <f>E41-$D41</f>
        <v>417115</v>
      </c>
    </row>
    <row r="42" spans="1:6" ht="15">
      <c r="A42" s="8" t="s">
        <v>86</v>
      </c>
      <c r="B42" s="9" t="s">
        <v>87</v>
      </c>
      <c r="C42" s="10">
        <f>'[2]Driving Age'!D41</f>
        <v>17</v>
      </c>
      <c r="D42" s="11">
        <f>'[2]Driving Age'!F41</f>
        <v>8827534</v>
      </c>
      <c r="E42" s="10">
        <f>'[2]Population Estimates'!C41</f>
        <v>10522965</v>
      </c>
      <c r="F42" s="11">
        <f>E42-$D42</f>
        <v>1695431</v>
      </c>
    </row>
    <row r="43" spans="1:6" ht="15">
      <c r="A43" s="8" t="s">
        <v>88</v>
      </c>
      <c r="B43" s="9" t="s">
        <v>89</v>
      </c>
      <c r="C43" s="10">
        <f>'[2]Driving Age'!D42</f>
        <v>17</v>
      </c>
      <c r="D43" s="11">
        <f>'[2]Driving Age'!F42</f>
        <v>749706</v>
      </c>
      <c r="E43" s="10">
        <f>'[2]Population Estimates'!C42</f>
        <v>875551</v>
      </c>
      <c r="F43" s="11">
        <f>E43-$D43</f>
        <v>125845</v>
      </c>
    </row>
    <row r="44" spans="1:6" ht="15">
      <c r="A44" s="8" t="s">
        <v>90</v>
      </c>
      <c r="B44" s="9" t="s">
        <v>91</v>
      </c>
      <c r="C44" s="10">
        <f>'[2]Driving Age'!D43</f>
        <v>16</v>
      </c>
      <c r="D44" s="11">
        <f>'[2]Driving Age'!F43</f>
        <v>3428370</v>
      </c>
      <c r="E44" s="10">
        <f>'[2]Population Estimates'!C43</f>
        <v>3823558</v>
      </c>
      <c r="F44" s="11">
        <f>E44-$D44</f>
        <v>395188</v>
      </c>
    </row>
    <row r="45" spans="1:6" ht="15">
      <c r="A45" s="8" t="s">
        <v>92</v>
      </c>
      <c r="B45" s="9" t="s">
        <v>93</v>
      </c>
      <c r="C45" s="10">
        <f>'[2]Driving Age'!D44</f>
        <v>16</v>
      </c>
      <c r="D45" s="11">
        <f>'[2]Driving Age'!F44</f>
        <v>596600</v>
      </c>
      <c r="E45" s="10">
        <f>'[2]Population Estimates'!C44</f>
        <v>661997</v>
      </c>
      <c r="F45" s="11">
        <f>E45-$D45</f>
        <v>65397</v>
      </c>
    </row>
    <row r="46" spans="1:6" ht="15">
      <c r="A46" s="8" t="s">
        <v>94</v>
      </c>
      <c r="B46" s="9" t="s">
        <v>95</v>
      </c>
      <c r="C46" s="10">
        <f>'[2]Driving Age'!D45</f>
        <v>16</v>
      </c>
      <c r="D46" s="11">
        <f>'[2]Driving Age'!F45</f>
        <v>4573871</v>
      </c>
      <c r="E46" s="10">
        <f>'[2]Population Estimates'!C45</f>
        <v>5215217</v>
      </c>
      <c r="F46" s="11">
        <f>E46-$D46</f>
        <v>641346</v>
      </c>
    </row>
    <row r="47" spans="1:6" ht="15">
      <c r="A47" s="8" t="s">
        <v>96</v>
      </c>
      <c r="B47" s="9" t="s">
        <v>97</v>
      </c>
      <c r="C47" s="10">
        <f>'[2]Driving Age'!D46</f>
        <v>16</v>
      </c>
      <c r="D47" s="11">
        <f>'[2]Driving Age'!F46</f>
        <v>15252192</v>
      </c>
      <c r="E47" s="10">
        <f>'[2]Population Estimates'!C46</f>
        <v>20241502</v>
      </c>
      <c r="F47" s="11">
        <f>E47-$D47</f>
        <v>4989310</v>
      </c>
    </row>
    <row r="48" spans="1:6" ht="15">
      <c r="A48" s="8" t="s">
        <v>98</v>
      </c>
      <c r="B48" s="9" t="s">
        <v>99</v>
      </c>
      <c r="C48" s="10">
        <f>'[2]Driving Age'!D47</f>
        <v>16</v>
      </c>
      <c r="D48" s="11">
        <f>'[2]Driving Age'!F47</f>
        <v>1788822</v>
      </c>
      <c r="E48" s="10">
        <f>'[2]Population Estimates'!C47</f>
        <v>2101188</v>
      </c>
      <c r="F48" s="11">
        <f>E48-$D48</f>
        <v>312366</v>
      </c>
    </row>
    <row r="49" spans="1:6" ht="15">
      <c r="A49" s="8" t="s">
        <v>100</v>
      </c>
      <c r="B49" s="9" t="s">
        <v>101</v>
      </c>
      <c r="C49" s="10">
        <f>'[2]Driving Age'!D48</f>
        <v>16</v>
      </c>
      <c r="D49" s="11">
        <f>'[2]Driving Age'!F48</f>
        <v>529501</v>
      </c>
      <c r="E49" s="10">
        <f>'[2]Population Estimates'!C48</f>
        <v>524882</v>
      </c>
      <c r="F49" s="11">
        <f>E49-$D49</f>
        <v>-4619</v>
      </c>
    </row>
    <row r="50" spans="1:6" ht="15">
      <c r="A50" s="8" t="s">
        <v>102</v>
      </c>
      <c r="B50" s="9" t="s">
        <v>103</v>
      </c>
      <c r="C50" s="10">
        <f>'[2]Driving Age'!D49</f>
        <v>16</v>
      </c>
      <c r="D50" s="11">
        <f>'[2]Driving Age'!F49</f>
        <v>5538480</v>
      </c>
      <c r="E50" s="10">
        <f>'[2]Population Estimates'!C49</f>
        <v>6643105</v>
      </c>
      <c r="F50" s="11">
        <f>E50-$D50</f>
        <v>1104625</v>
      </c>
    </row>
    <row r="51" spans="1:6" ht="15">
      <c r="A51" s="8" t="s">
        <v>104</v>
      </c>
      <c r="B51" s="9" t="s">
        <v>105</v>
      </c>
      <c r="C51" s="10">
        <f>'[2]Driving Age'!D50</f>
        <v>16</v>
      </c>
      <c r="D51" s="11">
        <f>'[2]Driving Age'!F50</f>
        <v>5227889</v>
      </c>
      <c r="E51" s="10">
        <f>'[2]Population Estimates'!C50</f>
        <v>5574976</v>
      </c>
      <c r="F51" s="11">
        <f>E51-$D51</f>
        <v>347087</v>
      </c>
    </row>
    <row r="52" spans="1:6" ht="15">
      <c r="A52" s="8" t="s">
        <v>106</v>
      </c>
      <c r="B52" s="9" t="s">
        <v>107</v>
      </c>
      <c r="C52" s="10">
        <f>'[2]Driving Age'!D51</f>
        <v>16</v>
      </c>
      <c r="D52" s="11">
        <f>'[2]Driving Age'!F51</f>
        <v>1241586</v>
      </c>
      <c r="E52" s="10">
        <f>'[2]Population Estimates'!C51</f>
        <v>1538552</v>
      </c>
      <c r="F52" s="11">
        <f>E52-$D52</f>
        <v>296966</v>
      </c>
    </row>
    <row r="53" spans="1:6" ht="15">
      <c r="A53" s="8" t="s">
        <v>108</v>
      </c>
      <c r="B53" s="9" t="s">
        <v>109</v>
      </c>
      <c r="C53" s="10">
        <f>'[2]Driving Age'!D52</f>
        <v>16</v>
      </c>
      <c r="D53" s="11">
        <f>'[2]Driving Age'!F52</f>
        <v>4056649</v>
      </c>
      <c r="E53" s="10">
        <f>'[2]Population Estimates'!C52</f>
        <v>4635997</v>
      </c>
      <c r="F53" s="11">
        <f>E53-$D53</f>
        <v>579348</v>
      </c>
    </row>
    <row r="54" spans="1:6" ht="15">
      <c r="A54" s="14" t="s">
        <v>110</v>
      </c>
      <c r="B54" s="15" t="s">
        <v>111</v>
      </c>
      <c r="C54" s="16">
        <f>'[2]Driving Age'!D53</f>
        <v>16</v>
      </c>
      <c r="D54" s="17">
        <f>'[2]Driving Age'!F53</f>
        <v>421301</v>
      </c>
      <c r="E54" s="16">
        <f>'[2]Population Estimates'!C53</f>
        <v>462156</v>
      </c>
      <c r="F54" s="17">
        <f>E54-$D54</f>
        <v>40855</v>
      </c>
    </row>
    <row r="55" spans="1:6" ht="11.25" customHeight="1">
      <c r="A55" s="29" t="s">
        <v>118</v>
      </c>
      <c r="B55" s="30"/>
      <c r="C55" s="30"/>
      <c r="D55" s="30"/>
      <c r="E55" s="30"/>
      <c r="F55" s="31"/>
    </row>
    <row r="56" spans="1:6" ht="11.25" customHeight="1">
      <c r="A56" s="32"/>
      <c r="B56" s="33"/>
      <c r="C56" s="33"/>
      <c r="D56" s="33"/>
      <c r="E56" s="33"/>
      <c r="F56" s="34"/>
    </row>
    <row r="57" spans="1:6" ht="11.25" customHeight="1">
      <c r="A57" s="32"/>
      <c r="B57" s="33"/>
      <c r="C57" s="33"/>
      <c r="D57" s="33"/>
      <c r="E57" s="33"/>
      <c r="F57" s="34"/>
    </row>
    <row r="58" spans="1:6" ht="11.25" customHeight="1">
      <c r="A58" s="32"/>
      <c r="B58" s="33"/>
      <c r="C58" s="33"/>
      <c r="D58" s="33"/>
      <c r="E58" s="33"/>
      <c r="F58" s="34"/>
    </row>
    <row r="59" spans="1:6" ht="11.25" customHeight="1">
      <c r="A59" s="32"/>
      <c r="B59" s="33"/>
      <c r="C59" s="33"/>
      <c r="D59" s="33"/>
      <c r="E59" s="33"/>
      <c r="F59" s="34"/>
    </row>
    <row r="60" spans="1:6" ht="11.25" customHeight="1">
      <c r="A60" s="32"/>
      <c r="B60" s="33"/>
      <c r="C60" s="33"/>
      <c r="D60" s="33"/>
      <c r="E60" s="33"/>
      <c r="F60" s="34"/>
    </row>
    <row r="61" spans="1:6" ht="11.25" customHeight="1">
      <c r="A61" s="32"/>
      <c r="B61" s="33"/>
      <c r="C61" s="33"/>
      <c r="D61" s="33"/>
      <c r="E61" s="33"/>
      <c r="F61" s="34"/>
    </row>
    <row r="62" spans="1:6">
      <c r="A62" s="35"/>
      <c r="B62" s="36"/>
      <c r="C62" s="36"/>
      <c r="D62" s="36"/>
      <c r="E62" s="36"/>
      <c r="F62" s="37"/>
    </row>
  </sheetData>
  <mergeCells count="2">
    <mergeCell ref="A55:F62"/>
    <mergeCell ref="A1:F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 1</vt:lpstr>
      <vt:lpstr>Table 1.2</vt:lpstr>
    </vt:vector>
  </TitlesOfParts>
  <Company>The Urban Institute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Iselin, John</dc:creator>
  <cp:lastModifiedBy>Iselin, John</cp:lastModifiedBy>
  <dcterms:created xsi:type="dcterms:W3CDTF">2016-07-14T18:34:08Z</dcterms:created>
  <dcterms:modified xsi:type="dcterms:W3CDTF">2016-07-14T19:19:34Z</dcterms:modified>
</cp:coreProperties>
</file>