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1075" windowHeight="9015" activeTab="1"/>
  </bookViews>
  <sheets>
    <sheet name="Elementary and Secondary" sheetId="1" r:id="rId1"/>
    <sheet name="State Education - Other" sheetId="2" r:id="rId2"/>
    <sheet name="Libraries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55" i="3" l="1"/>
  <c r="F55" i="3"/>
  <c r="E55" i="3"/>
  <c r="D55" i="3"/>
  <c r="C55" i="3" s="1"/>
  <c r="G54" i="3"/>
  <c r="F54" i="3"/>
  <c r="E54" i="3"/>
  <c r="D54" i="3"/>
  <c r="C54" i="3" s="1"/>
  <c r="G53" i="3"/>
  <c r="F53" i="3"/>
  <c r="E53" i="3"/>
  <c r="D53" i="3"/>
  <c r="G52" i="3"/>
  <c r="F52" i="3"/>
  <c r="E52" i="3"/>
  <c r="D52" i="3"/>
  <c r="C52" i="3" s="1"/>
  <c r="G51" i="3"/>
  <c r="F51" i="3"/>
  <c r="E51" i="3"/>
  <c r="D51" i="3"/>
  <c r="C51" i="3" s="1"/>
  <c r="G50" i="3"/>
  <c r="F50" i="3"/>
  <c r="E50" i="3"/>
  <c r="D50" i="3"/>
  <c r="C50" i="3" s="1"/>
  <c r="G49" i="3"/>
  <c r="F49" i="3"/>
  <c r="E49" i="3"/>
  <c r="D49" i="3"/>
  <c r="C49" i="3" s="1"/>
  <c r="G48" i="3"/>
  <c r="F48" i="3"/>
  <c r="E48" i="3"/>
  <c r="D48" i="3"/>
  <c r="C48" i="3" s="1"/>
  <c r="G47" i="3"/>
  <c r="F47" i="3"/>
  <c r="E47" i="3"/>
  <c r="D47" i="3"/>
  <c r="C47" i="3" s="1"/>
  <c r="G46" i="3"/>
  <c r="F46" i="3"/>
  <c r="E46" i="3"/>
  <c r="D46" i="3"/>
  <c r="C46" i="3" s="1"/>
  <c r="G45" i="3"/>
  <c r="F45" i="3"/>
  <c r="E45" i="3"/>
  <c r="D45" i="3"/>
  <c r="G44" i="3"/>
  <c r="F44" i="3"/>
  <c r="E44" i="3"/>
  <c r="D44" i="3"/>
  <c r="C44" i="3" s="1"/>
  <c r="G43" i="3"/>
  <c r="F43" i="3"/>
  <c r="E43" i="3"/>
  <c r="D43" i="3"/>
  <c r="C43" i="3" s="1"/>
  <c r="G42" i="3"/>
  <c r="F42" i="3"/>
  <c r="E42" i="3"/>
  <c r="D42" i="3"/>
  <c r="C42" i="3" s="1"/>
  <c r="G41" i="3"/>
  <c r="F41" i="3"/>
  <c r="E41" i="3"/>
  <c r="D41" i="3"/>
  <c r="C41" i="3" s="1"/>
  <c r="G40" i="3"/>
  <c r="F40" i="3"/>
  <c r="E40" i="3"/>
  <c r="D40" i="3"/>
  <c r="C40" i="3" s="1"/>
  <c r="G39" i="3"/>
  <c r="F39" i="3"/>
  <c r="E39" i="3"/>
  <c r="D39" i="3"/>
  <c r="C39" i="3" s="1"/>
  <c r="G38" i="3"/>
  <c r="F38" i="3"/>
  <c r="E38" i="3"/>
  <c r="D38" i="3"/>
  <c r="C38" i="3" s="1"/>
  <c r="G37" i="3"/>
  <c r="F37" i="3"/>
  <c r="E37" i="3"/>
  <c r="D37" i="3"/>
  <c r="C37" i="3" s="1"/>
  <c r="G36" i="3"/>
  <c r="F36" i="3"/>
  <c r="E36" i="3"/>
  <c r="D36" i="3"/>
  <c r="C36" i="3" s="1"/>
  <c r="G35" i="3"/>
  <c r="F35" i="3"/>
  <c r="E35" i="3"/>
  <c r="D35" i="3"/>
  <c r="C35" i="3" s="1"/>
  <c r="G34" i="3"/>
  <c r="F34" i="3"/>
  <c r="E34" i="3"/>
  <c r="D34" i="3"/>
  <c r="C34" i="3" s="1"/>
  <c r="G33" i="3"/>
  <c r="F33" i="3"/>
  <c r="E33" i="3"/>
  <c r="D33" i="3"/>
  <c r="C33" i="3" s="1"/>
  <c r="G32" i="3"/>
  <c r="F32" i="3"/>
  <c r="E32" i="3"/>
  <c r="D32" i="3"/>
  <c r="C32" i="3" s="1"/>
  <c r="G31" i="3"/>
  <c r="F31" i="3"/>
  <c r="E31" i="3"/>
  <c r="D31" i="3"/>
  <c r="C31" i="3" s="1"/>
  <c r="G30" i="3"/>
  <c r="F30" i="3"/>
  <c r="E30" i="3"/>
  <c r="D30" i="3"/>
  <c r="C30" i="3" s="1"/>
  <c r="G29" i="3"/>
  <c r="F29" i="3"/>
  <c r="E29" i="3"/>
  <c r="D29" i="3"/>
  <c r="C29" i="3" s="1"/>
  <c r="G28" i="3"/>
  <c r="F28" i="3"/>
  <c r="E28" i="3"/>
  <c r="D28" i="3"/>
  <c r="C28" i="3" s="1"/>
  <c r="G27" i="3"/>
  <c r="F27" i="3"/>
  <c r="E27" i="3"/>
  <c r="D27" i="3"/>
  <c r="C27" i="3" s="1"/>
  <c r="G26" i="3"/>
  <c r="F26" i="3"/>
  <c r="E26" i="3"/>
  <c r="D26" i="3"/>
  <c r="C26" i="3" s="1"/>
  <c r="G25" i="3"/>
  <c r="F25" i="3"/>
  <c r="E25" i="3"/>
  <c r="D25" i="3"/>
  <c r="G24" i="3"/>
  <c r="F24" i="3"/>
  <c r="E24" i="3"/>
  <c r="D24" i="3"/>
  <c r="C24" i="3" s="1"/>
  <c r="G23" i="3"/>
  <c r="F23" i="3"/>
  <c r="E23" i="3"/>
  <c r="D23" i="3"/>
  <c r="C23" i="3" s="1"/>
  <c r="G22" i="3"/>
  <c r="F22" i="3"/>
  <c r="E22" i="3"/>
  <c r="D22" i="3"/>
  <c r="C22" i="3" s="1"/>
  <c r="G21" i="3"/>
  <c r="F21" i="3"/>
  <c r="E21" i="3"/>
  <c r="D21" i="3"/>
  <c r="C21" i="3" s="1"/>
  <c r="G20" i="3"/>
  <c r="F20" i="3"/>
  <c r="E20" i="3"/>
  <c r="D20" i="3"/>
  <c r="C20" i="3" s="1"/>
  <c r="G19" i="3"/>
  <c r="F19" i="3"/>
  <c r="E19" i="3"/>
  <c r="D19" i="3"/>
  <c r="C19" i="3" s="1"/>
  <c r="G18" i="3"/>
  <c r="F18" i="3"/>
  <c r="E18" i="3"/>
  <c r="D18" i="3"/>
  <c r="C18" i="3" s="1"/>
  <c r="G17" i="3"/>
  <c r="F17" i="3"/>
  <c r="E17" i="3"/>
  <c r="D17" i="3"/>
  <c r="C17" i="3" s="1"/>
  <c r="G16" i="3"/>
  <c r="F16" i="3"/>
  <c r="E16" i="3"/>
  <c r="D16" i="3"/>
  <c r="C16" i="3" s="1"/>
  <c r="G15" i="3"/>
  <c r="F15" i="3"/>
  <c r="E15" i="3"/>
  <c r="D15" i="3"/>
  <c r="C15" i="3" s="1"/>
  <c r="G14" i="3"/>
  <c r="F14" i="3"/>
  <c r="E14" i="3"/>
  <c r="D14" i="3"/>
  <c r="C14" i="3" s="1"/>
  <c r="G13" i="3"/>
  <c r="F13" i="3"/>
  <c r="E13" i="3"/>
  <c r="D13" i="3"/>
  <c r="C13" i="3" s="1"/>
  <c r="G12" i="3"/>
  <c r="F12" i="3"/>
  <c r="E12" i="3"/>
  <c r="D12" i="3"/>
  <c r="C12" i="3" s="1"/>
  <c r="G11" i="3"/>
  <c r="F11" i="3"/>
  <c r="E11" i="3"/>
  <c r="D11" i="3"/>
  <c r="C11" i="3" s="1"/>
  <c r="G10" i="3"/>
  <c r="F10" i="3"/>
  <c r="E10" i="3"/>
  <c r="D10" i="3"/>
  <c r="C10" i="3" s="1"/>
  <c r="G9" i="3"/>
  <c r="F9" i="3"/>
  <c r="E9" i="3"/>
  <c r="D9" i="3"/>
  <c r="C9" i="3" s="1"/>
  <c r="G8" i="3"/>
  <c r="F8" i="3"/>
  <c r="E8" i="3"/>
  <c r="D8" i="3"/>
  <c r="C8" i="3" s="1"/>
  <c r="G7" i="3"/>
  <c r="F7" i="3"/>
  <c r="E7" i="3"/>
  <c r="D7" i="3"/>
  <c r="C7" i="3" s="1"/>
  <c r="G6" i="3"/>
  <c r="F6" i="3"/>
  <c r="E6" i="3"/>
  <c r="D6" i="3"/>
  <c r="C6" i="3" s="1"/>
  <c r="C25" i="3"/>
  <c r="C45" i="3"/>
  <c r="C53" i="3"/>
  <c r="G5" i="3"/>
  <c r="F5" i="3"/>
  <c r="E5" i="3"/>
  <c r="C5" i="3" s="1"/>
  <c r="D5" i="3"/>
  <c r="G4" i="3"/>
  <c r="F4" i="3"/>
  <c r="E4" i="3"/>
  <c r="D4" i="3"/>
  <c r="D6" i="2"/>
  <c r="E6" i="2"/>
  <c r="F6" i="2"/>
  <c r="G6" i="2"/>
  <c r="D7" i="2"/>
  <c r="E7" i="2"/>
  <c r="C7" i="2" s="1"/>
  <c r="F7" i="2"/>
  <c r="G7" i="2"/>
  <c r="D8" i="2"/>
  <c r="E8" i="2"/>
  <c r="F8" i="2"/>
  <c r="G8" i="2"/>
  <c r="D9" i="2"/>
  <c r="E9" i="2"/>
  <c r="F9" i="2"/>
  <c r="G9" i="2"/>
  <c r="D10" i="2"/>
  <c r="E10" i="2"/>
  <c r="C10" i="2" s="1"/>
  <c r="F10" i="2"/>
  <c r="G10" i="2"/>
  <c r="D11" i="2"/>
  <c r="E11" i="2"/>
  <c r="C11" i="2" s="1"/>
  <c r="F11" i="2"/>
  <c r="G11" i="2"/>
  <c r="D12" i="2"/>
  <c r="E12" i="2"/>
  <c r="C12" i="2" s="1"/>
  <c r="F12" i="2"/>
  <c r="G12" i="2"/>
  <c r="D13" i="2"/>
  <c r="E13" i="2"/>
  <c r="C13" i="2" s="1"/>
  <c r="F13" i="2"/>
  <c r="G13" i="2"/>
  <c r="D14" i="2"/>
  <c r="C14" i="2" s="1"/>
  <c r="E14" i="2"/>
  <c r="F14" i="2"/>
  <c r="G14" i="2"/>
  <c r="D15" i="2"/>
  <c r="E15" i="2"/>
  <c r="C15" i="2" s="1"/>
  <c r="F15" i="2"/>
  <c r="G15" i="2"/>
  <c r="D16" i="2"/>
  <c r="E16" i="2"/>
  <c r="F16" i="2"/>
  <c r="G16" i="2"/>
  <c r="D17" i="2"/>
  <c r="E17" i="2"/>
  <c r="F17" i="2"/>
  <c r="G17" i="2"/>
  <c r="D18" i="2"/>
  <c r="E18" i="2"/>
  <c r="C18" i="2" s="1"/>
  <c r="F18" i="2"/>
  <c r="G18" i="2"/>
  <c r="D19" i="2"/>
  <c r="E19" i="2"/>
  <c r="C19" i="2" s="1"/>
  <c r="F19" i="2"/>
  <c r="G19" i="2"/>
  <c r="D20" i="2"/>
  <c r="E20" i="2"/>
  <c r="C20" i="2" s="1"/>
  <c r="F20" i="2"/>
  <c r="G20" i="2"/>
  <c r="D21" i="2"/>
  <c r="E21" i="2"/>
  <c r="C21" i="2" s="1"/>
  <c r="F21" i="2"/>
  <c r="G21" i="2"/>
  <c r="D22" i="2"/>
  <c r="E22" i="2"/>
  <c r="C22" i="2" s="1"/>
  <c r="F22" i="2"/>
  <c r="G22" i="2"/>
  <c r="D23" i="2"/>
  <c r="E23" i="2"/>
  <c r="C23" i="2" s="1"/>
  <c r="F23" i="2"/>
  <c r="G23" i="2"/>
  <c r="D24" i="2"/>
  <c r="C24" i="2" s="1"/>
  <c r="E24" i="2"/>
  <c r="F24" i="2"/>
  <c r="G24" i="2"/>
  <c r="D25" i="2"/>
  <c r="E25" i="2"/>
  <c r="F25" i="2"/>
  <c r="G25" i="2"/>
  <c r="D26" i="2"/>
  <c r="E26" i="2"/>
  <c r="C26" i="2" s="1"/>
  <c r="F26" i="2"/>
  <c r="G26" i="2"/>
  <c r="D27" i="2"/>
  <c r="E27" i="2"/>
  <c r="C27" i="2" s="1"/>
  <c r="F27" i="2"/>
  <c r="G27" i="2"/>
  <c r="D28" i="2"/>
  <c r="E28" i="2"/>
  <c r="C28" i="2" s="1"/>
  <c r="F28" i="2"/>
  <c r="G28" i="2"/>
  <c r="D29" i="2"/>
  <c r="E29" i="2"/>
  <c r="C29" i="2" s="1"/>
  <c r="F29" i="2"/>
  <c r="G29" i="2"/>
  <c r="D30" i="2"/>
  <c r="C30" i="2" s="1"/>
  <c r="E30" i="2"/>
  <c r="F30" i="2"/>
  <c r="G30" i="2"/>
  <c r="D31" i="2"/>
  <c r="E31" i="2"/>
  <c r="C31" i="2" s="1"/>
  <c r="F31" i="2"/>
  <c r="G31" i="2"/>
  <c r="D32" i="2"/>
  <c r="E32" i="2"/>
  <c r="F32" i="2"/>
  <c r="G32" i="2"/>
  <c r="D33" i="2"/>
  <c r="E33" i="2"/>
  <c r="F33" i="2"/>
  <c r="G33" i="2"/>
  <c r="D34" i="2"/>
  <c r="E34" i="2"/>
  <c r="C34" i="2" s="1"/>
  <c r="F34" i="2"/>
  <c r="G34" i="2"/>
  <c r="D35" i="2"/>
  <c r="E35" i="2"/>
  <c r="C35" i="2" s="1"/>
  <c r="F35" i="2"/>
  <c r="G35" i="2"/>
  <c r="D36" i="2"/>
  <c r="E36" i="2"/>
  <c r="C36" i="2" s="1"/>
  <c r="F36" i="2"/>
  <c r="G36" i="2"/>
  <c r="D37" i="2"/>
  <c r="E37" i="2"/>
  <c r="C37" i="2" s="1"/>
  <c r="F37" i="2"/>
  <c r="G37" i="2"/>
  <c r="D38" i="2"/>
  <c r="E38" i="2"/>
  <c r="F38" i="2"/>
  <c r="G38" i="2"/>
  <c r="D39" i="2"/>
  <c r="E39" i="2"/>
  <c r="C39" i="2" s="1"/>
  <c r="F39" i="2"/>
  <c r="G39" i="2"/>
  <c r="D40" i="2"/>
  <c r="E40" i="2"/>
  <c r="C40" i="2" s="1"/>
  <c r="F40" i="2"/>
  <c r="G40" i="2"/>
  <c r="D41" i="2"/>
  <c r="E41" i="2"/>
  <c r="F41" i="2"/>
  <c r="G41" i="2"/>
  <c r="D42" i="2"/>
  <c r="E42" i="2"/>
  <c r="C42" i="2" s="1"/>
  <c r="F42" i="2"/>
  <c r="G42" i="2"/>
  <c r="D43" i="2"/>
  <c r="E43" i="2"/>
  <c r="C43" i="2" s="1"/>
  <c r="F43" i="2"/>
  <c r="G43" i="2"/>
  <c r="D44" i="2"/>
  <c r="E44" i="2"/>
  <c r="C44" i="2" s="1"/>
  <c r="F44" i="2"/>
  <c r="G44" i="2"/>
  <c r="D45" i="2"/>
  <c r="E45" i="2"/>
  <c r="C45" i="2" s="1"/>
  <c r="F45" i="2"/>
  <c r="G45" i="2"/>
  <c r="D46" i="2"/>
  <c r="C46" i="2" s="1"/>
  <c r="E46" i="2"/>
  <c r="F46" i="2"/>
  <c r="G46" i="2"/>
  <c r="D47" i="2"/>
  <c r="E47" i="2"/>
  <c r="F47" i="2"/>
  <c r="G47" i="2"/>
  <c r="D48" i="2"/>
  <c r="E48" i="2"/>
  <c r="F48" i="2"/>
  <c r="G48" i="2"/>
  <c r="D49" i="2"/>
  <c r="E49" i="2"/>
  <c r="F49" i="2"/>
  <c r="G49" i="2"/>
  <c r="D50" i="2"/>
  <c r="E50" i="2"/>
  <c r="C50" i="2" s="1"/>
  <c r="F50" i="2"/>
  <c r="G50" i="2"/>
  <c r="D51" i="2"/>
  <c r="E51" i="2"/>
  <c r="C51" i="2" s="1"/>
  <c r="F51" i="2"/>
  <c r="G51" i="2"/>
  <c r="D52" i="2"/>
  <c r="E52" i="2"/>
  <c r="C52" i="2" s="1"/>
  <c r="F52" i="2"/>
  <c r="G52" i="2"/>
  <c r="D53" i="2"/>
  <c r="E53" i="2"/>
  <c r="F53" i="2"/>
  <c r="G53" i="2"/>
  <c r="D54" i="2"/>
  <c r="E54" i="2"/>
  <c r="C54" i="2" s="1"/>
  <c r="F54" i="2"/>
  <c r="G54" i="2"/>
  <c r="D55" i="2"/>
  <c r="E55" i="2"/>
  <c r="F55" i="2"/>
  <c r="G55" i="2"/>
  <c r="G5" i="2"/>
  <c r="F5" i="2"/>
  <c r="E5" i="2"/>
  <c r="D5" i="2"/>
  <c r="G4" i="2"/>
  <c r="F4" i="2"/>
  <c r="E4" i="2"/>
  <c r="D4" i="2"/>
  <c r="C48" i="2"/>
  <c r="C38" i="2"/>
  <c r="C32" i="2"/>
  <c r="C16" i="2"/>
  <c r="C8" i="2"/>
  <c r="C6" i="2"/>
  <c r="D6" i="1"/>
  <c r="E6" i="1"/>
  <c r="F6" i="1"/>
  <c r="G6" i="1"/>
  <c r="C6" i="1" s="1"/>
  <c r="D7" i="1"/>
  <c r="E7" i="1"/>
  <c r="F7" i="1"/>
  <c r="G7" i="1"/>
  <c r="D8" i="1"/>
  <c r="E8" i="1"/>
  <c r="F8" i="1"/>
  <c r="G8" i="1"/>
  <c r="D9" i="1"/>
  <c r="C9" i="1" s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C17" i="1" s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C24" i="1" s="1"/>
  <c r="F24" i="1"/>
  <c r="G24" i="1"/>
  <c r="D25" i="1"/>
  <c r="C25" i="1" s="1"/>
  <c r="E25" i="1"/>
  <c r="F25" i="1"/>
  <c r="G25" i="1"/>
  <c r="D26" i="1"/>
  <c r="E26" i="1"/>
  <c r="F26" i="1"/>
  <c r="G26" i="1"/>
  <c r="D27" i="1"/>
  <c r="C27" i="1" s="1"/>
  <c r="E27" i="1"/>
  <c r="F27" i="1"/>
  <c r="G27" i="1"/>
  <c r="D28" i="1"/>
  <c r="E28" i="1"/>
  <c r="F28" i="1"/>
  <c r="G28" i="1"/>
  <c r="D29" i="1"/>
  <c r="C29" i="1" s="1"/>
  <c r="E29" i="1"/>
  <c r="F29" i="1"/>
  <c r="G29" i="1"/>
  <c r="D30" i="1"/>
  <c r="E30" i="1"/>
  <c r="F30" i="1"/>
  <c r="G30" i="1"/>
  <c r="C30" i="1" s="1"/>
  <c r="D31" i="1"/>
  <c r="C31" i="1" s="1"/>
  <c r="E31" i="1"/>
  <c r="F31" i="1"/>
  <c r="G31" i="1"/>
  <c r="D32" i="1"/>
  <c r="E32" i="1"/>
  <c r="F32" i="1"/>
  <c r="G32" i="1"/>
  <c r="C33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C38" i="1" s="1"/>
  <c r="D39" i="1"/>
  <c r="E39" i="1"/>
  <c r="F39" i="1"/>
  <c r="G39" i="1"/>
  <c r="D40" i="1"/>
  <c r="E40" i="1"/>
  <c r="F40" i="1"/>
  <c r="G40" i="1"/>
  <c r="D41" i="1"/>
  <c r="E41" i="1"/>
  <c r="C41" i="1" s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C49" i="1" s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G5" i="1"/>
  <c r="F5" i="1"/>
  <c r="C5" i="1" s="1"/>
  <c r="E5" i="1"/>
  <c r="D5" i="1"/>
  <c r="G4" i="1"/>
  <c r="E4" i="1"/>
  <c r="F4" i="1"/>
  <c r="D4" i="1"/>
  <c r="C4" i="1" s="1"/>
  <c r="C48" i="1" l="1"/>
  <c r="C23" i="1"/>
  <c r="C21" i="1"/>
  <c r="C19" i="1"/>
  <c r="C55" i="2"/>
  <c r="C53" i="2"/>
  <c r="C47" i="2"/>
  <c r="C44" i="1"/>
  <c r="C42" i="1"/>
  <c r="C40" i="1"/>
  <c r="C22" i="1"/>
  <c r="C15" i="1"/>
  <c r="C13" i="1"/>
  <c r="C11" i="1"/>
  <c r="C5" i="2"/>
  <c r="C36" i="1"/>
  <c r="C34" i="1"/>
  <c r="C32" i="1"/>
  <c r="C14" i="1"/>
  <c r="C7" i="1"/>
  <c r="C50" i="1"/>
  <c r="C28" i="1"/>
  <c r="C53" i="1"/>
  <c r="C20" i="1"/>
  <c r="C16" i="1"/>
  <c r="C54" i="1"/>
  <c r="C47" i="1"/>
  <c r="C45" i="1"/>
  <c r="C43" i="1"/>
  <c r="C12" i="1"/>
  <c r="C10" i="1"/>
  <c r="C8" i="1"/>
  <c r="C49" i="2"/>
  <c r="C41" i="2"/>
  <c r="C33" i="2"/>
  <c r="C25" i="2"/>
  <c r="C17" i="2"/>
  <c r="C9" i="2"/>
  <c r="C52" i="1"/>
  <c r="C26" i="1"/>
  <c r="C55" i="1"/>
  <c r="C51" i="1"/>
  <c r="C18" i="1"/>
  <c r="C46" i="1"/>
  <c r="C39" i="1"/>
  <c r="C37" i="1"/>
  <c r="C35" i="1"/>
  <c r="C4" i="3"/>
  <c r="C4" i="2"/>
</calcChain>
</file>

<file path=xl/sharedStrings.xml><?xml version="1.0" encoding="utf-8"?>
<sst xmlns="http://schemas.openxmlformats.org/spreadsheetml/2006/main" count="342" uniqueCount="118">
  <si>
    <t>Thousands of 2012 Dollars</t>
  </si>
  <si>
    <t>Code</t>
  </si>
  <si>
    <t xml:space="preserve">State </t>
  </si>
  <si>
    <t>Total Expenditures Net of Charges</t>
  </si>
  <si>
    <t>Current Expenditures</t>
  </si>
  <si>
    <t>Charges</t>
  </si>
  <si>
    <t>US</t>
  </si>
  <si>
    <t>United States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</si>
  <si>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</si>
  <si>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</si>
  <si>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</si>
  <si>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</si>
  <si>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</si>
  <si>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</si>
  <si>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</si>
  <si>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</si>
  <si>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</si>
  <si>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</si>
  <si>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</si>
  <si>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</si>
  <si>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</si>
  <si>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</si>
  <si>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</si>
  <si>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</si>
  <si>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</si>
  <si>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</si>
  <si>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</si>
  <si>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</si>
  <si>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</si>
  <si>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</si>
  <si>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</si>
  <si>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</si>
  <si>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</si>
  <si>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</si>
  <si>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</si>
  <si>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</si>
  <si>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</si>
  <si>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</si>
  <si>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</si>
  <si>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</si>
  <si>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</si>
  <si>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</si>
  <si>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</si>
  <si>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</si>
  <si>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</si>
  <si>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</si>
  <si>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</si>
  <si>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</si>
  <si>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</si>
  <si>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</si>
  <si>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</si>
  <si>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</si>
  <si>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</si>
  <si>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</si>
  <si>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</si>
  <si>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</si>
  <si>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</si>
  <si>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</si>
  <si>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</si>
  <si>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</si>
  <si>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</si>
  <si>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</si>
  <si>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</si>
  <si>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</si>
  <si>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</si>
  <si>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</si>
  <si>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</si>
  <si>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</si>
  <si>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</si>
  <si>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</si>
  <si>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</si>
  <si>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</si>
  <si>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</si>
  <si>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</si>
  <si>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</si>
  <si>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</si>
  <si>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</si>
  <si>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</si>
  <si>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</si>
  <si>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</si>
  <si>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</si>
  <si>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</si>
  <si>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</si>
  <si>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</si>
  <si>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</si>
  <si>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</si>
  <si>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</si>
  <si>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</si>
  <si>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</si>
  <si>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</si>
  <si>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</si>
  <si>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</si>
  <si>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</si>
  <si>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</si>
  <si>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</si>
  <si>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</si>
  <si>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</si>
  <si>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</si>
  <si>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</si>
  <si>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</si>
  <si>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</si>
  <si>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</si>
  <si>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</si>
  <si>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</si>
  <si>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</si>
  <si>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</si>
  <si>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</si>
  <si>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</si>
  <si>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</si>
  <si>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</si>
  <si>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Construction Expenditures</t>
  </si>
  <si>
    <t>Other Capital Expenditures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</si>
  <si>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K12 pulls from Census codes 21.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covers direct expenditures for compensation, supplies, materials and contractual services. Capital Outlays includes construction, purchasing of property and equipment, additions, and replacements. For more information, see - U.S. Bureau of the Census: Government Finance and Employment Classification Manual. http://www2.census.gov/govs/pubs/classification/2006_classification_manual.pdf</t>
    </r>
  </si>
  <si>
    <t>Table 1 - Total, Current, and Capital Expenditures for State Education - Other (21)</t>
  </si>
  <si>
    <t>Table 1 - Total, Current, and Capital Expenditures for Elementary and Secondary Edcuation (12)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</si>
  <si>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K12 pulls from Census codes 12.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covers direct expenditures for compensation, supplies, materials and contractual services. Capital Outlays includes construction, purchasing of property and equipment, additions, and replacements. For more information, see - U.S. Bureau of the Census: Government Finance and Employment Classification Manual. http://www2.census.gov/govs/pubs/classification/2006_classification_manual.pdf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</si>
  <si>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K12 pulls from Census codes 52.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covers direct expenditures for compensation, supplies, materials and contractual services. Capital Outlays includes construction, purchasing of property and equipment, additions, and replacements. For more information, see - U.S. Bureau of the Census: Government Finance and Employment Classification Manual. http://www2.census.gov/govs/pubs/classification/2006_classification_manual.pdf</t>
    </r>
  </si>
  <si>
    <t>Table 1 - Total, Current, and Capital Expenditures for Libraries (52)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</si>
</sst>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name val="Calibri"/>
    </font>
    <font>
      <sz val="11"/>
      <name val="Calibri"/>
    </font>
    <font>
      <b/>
      <sz val="11"/>
      <name val="Calibri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29">
    <xf numFmtId="0" fontId="0" fillId="0" borderId="0" xfId="0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9" xfId="0" applyBorder="1"/>
    <xf numFmtId="164" fontId="0" fillId="0" borderId="1" xfId="1" applyNumberFormat="1" applyFont="1" applyBorder="1"/>
    <xf numFmtId="164" fontId="0" fillId="0" borderId="9" xfId="1" applyNumberFormat="1" applyFont="1" applyBorder="1"/>
    <xf numFmtId="43" fontId="0" fillId="0" borderId="0" xfId="1" applyFont="1"/>
    <xf numFmtId="0" fontId="0" fillId="0" borderId="8" xfId="0" applyBorder="1"/>
    <xf numFmtId="164" fontId="0" fillId="0" borderId="10" xfId="1" applyNumberFormat="1" applyFont="1" applyBorder="1"/>
    <xf numFmtId="164" fontId="0" fillId="0" borderId="8" xfId="1" applyNumberFormat="1" applyFont="1" applyBorder="1"/>
    <xf numFmtId="43" fontId="0" fillId="0" borderId="8" xfId="1" applyFont="1" applyBorder="1"/>
    <xf numFmtId="0" fontId="0" fillId="0" borderId="7" xfId="0" applyBorder="1"/>
    <xf numFmtId="0" fontId="5" fillId="0" borderId="0" xfId="2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</cellXfs>
  <cellStyles count="4">
    <cellStyle name="Comma" xfId="1" builtinId="3"/>
    <cellStyle name="Hyperlink" xfId="2" builtinId="8"/>
    <cellStyle name="Normal" xfId="0" builtinId="0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selin/Box%20Sync/Spending%20Drivers/Data%20Files/Census%20of%20Governments%20Data/Current,%20Capital%20and%20Charges/2012_expenditure_By%20Expenditure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ges"/>
      <sheetName val="Current"/>
      <sheetName val="Construction"/>
      <sheetName val="Other Capital"/>
      <sheetName val="Subsidies"/>
      <sheetName val="All Capital"/>
      <sheetName val="Expenditures Net of Charges"/>
      <sheetName val="K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6893192</v>
          </cell>
          <cell r="D2">
            <v>1068873</v>
          </cell>
          <cell r="E2">
            <v>0</v>
          </cell>
          <cell r="F2">
            <v>514518864</v>
          </cell>
          <cell r="G2">
            <v>16228255</v>
          </cell>
          <cell r="H2">
            <v>10255246</v>
          </cell>
          <cell r="I2">
            <v>40253868</v>
          </cell>
          <cell r="J2">
            <v>643966</v>
          </cell>
          <cell r="K2">
            <v>832562</v>
          </cell>
          <cell r="L2">
            <v>10948019</v>
          </cell>
          <cell r="M2">
            <v>144866</v>
          </cell>
          <cell r="N2">
            <v>371923</v>
          </cell>
        </row>
        <row r="3">
          <cell r="C3">
            <v>208193</v>
          </cell>
          <cell r="D3">
            <v>31484</v>
          </cell>
          <cell r="E3">
            <v>0</v>
          </cell>
          <cell r="F3">
            <v>6645480</v>
          </cell>
          <cell r="G3">
            <v>313253</v>
          </cell>
          <cell r="H3">
            <v>81288</v>
          </cell>
          <cell r="I3">
            <v>509736</v>
          </cell>
          <cell r="J3">
            <v>695</v>
          </cell>
          <cell r="K3">
            <v>5194</v>
          </cell>
          <cell r="L3">
            <v>71720</v>
          </cell>
          <cell r="M3">
            <v>13769</v>
          </cell>
          <cell r="N3">
            <v>1681</v>
          </cell>
        </row>
        <row r="4">
          <cell r="C4">
            <v>19512</v>
          </cell>
          <cell r="D4">
            <v>3863</v>
          </cell>
          <cell r="E4">
            <v>0</v>
          </cell>
          <cell r="F4">
            <v>2142433</v>
          </cell>
          <cell r="G4">
            <v>98699</v>
          </cell>
          <cell r="H4">
            <v>35554</v>
          </cell>
          <cell r="I4">
            <v>93230</v>
          </cell>
          <cell r="J4">
            <v>837</v>
          </cell>
          <cell r="K4">
            <v>1834</v>
          </cell>
          <cell r="L4">
            <v>53371</v>
          </cell>
          <cell r="M4">
            <v>65</v>
          </cell>
          <cell r="N4">
            <v>786</v>
          </cell>
        </row>
        <row r="5">
          <cell r="C5">
            <v>134743</v>
          </cell>
          <cell r="D5">
            <v>27427</v>
          </cell>
          <cell r="E5">
            <v>0</v>
          </cell>
          <cell r="F5">
            <v>7199266</v>
          </cell>
          <cell r="G5">
            <v>275494</v>
          </cell>
          <cell r="H5">
            <v>150935</v>
          </cell>
          <cell r="I5">
            <v>487805</v>
          </cell>
          <cell r="J5">
            <v>13</v>
          </cell>
          <cell r="K5">
            <v>3111</v>
          </cell>
          <cell r="L5">
            <v>211510</v>
          </cell>
          <cell r="M5">
            <v>8967</v>
          </cell>
          <cell r="N5">
            <v>5839</v>
          </cell>
        </row>
        <row r="6">
          <cell r="C6">
            <v>85609</v>
          </cell>
          <cell r="D6">
            <v>1803</v>
          </cell>
          <cell r="E6">
            <v>0</v>
          </cell>
          <cell r="F6">
            <v>4372626</v>
          </cell>
          <cell r="G6">
            <v>132195</v>
          </cell>
          <cell r="H6">
            <v>84831</v>
          </cell>
          <cell r="I6">
            <v>402905</v>
          </cell>
          <cell r="J6">
            <v>1751</v>
          </cell>
          <cell r="K6">
            <v>7188</v>
          </cell>
          <cell r="L6">
            <v>209515</v>
          </cell>
          <cell r="M6">
            <v>0</v>
          </cell>
          <cell r="N6">
            <v>2256</v>
          </cell>
        </row>
        <row r="7">
          <cell r="C7">
            <v>592857</v>
          </cell>
          <cell r="D7">
            <v>5498</v>
          </cell>
          <cell r="E7">
            <v>0</v>
          </cell>
          <cell r="F7">
            <v>60058814</v>
          </cell>
          <cell r="G7">
            <v>790808</v>
          </cell>
          <cell r="H7">
            <v>1213526</v>
          </cell>
          <cell r="I7">
            <v>6194845</v>
          </cell>
          <cell r="J7">
            <v>1909</v>
          </cell>
          <cell r="K7">
            <v>148923</v>
          </cell>
          <cell r="L7">
            <v>569268</v>
          </cell>
          <cell r="M7">
            <v>267</v>
          </cell>
          <cell r="N7">
            <v>23982</v>
          </cell>
        </row>
        <row r="8">
          <cell r="C8">
            <v>264155</v>
          </cell>
          <cell r="D8">
            <v>14622</v>
          </cell>
          <cell r="E8">
            <v>0</v>
          </cell>
          <cell r="F8">
            <v>7291621</v>
          </cell>
          <cell r="G8">
            <v>106168</v>
          </cell>
          <cell r="H8">
            <v>229188</v>
          </cell>
          <cell r="I8">
            <v>461949</v>
          </cell>
          <cell r="J8">
            <v>177296</v>
          </cell>
          <cell r="K8">
            <v>17036</v>
          </cell>
          <cell r="L8">
            <v>235485</v>
          </cell>
          <cell r="M8">
            <v>2379</v>
          </cell>
          <cell r="N8">
            <v>5392</v>
          </cell>
        </row>
        <row r="9">
          <cell r="C9">
            <v>4024</v>
          </cell>
          <cell r="D9">
            <v>2093</v>
          </cell>
          <cell r="E9">
            <v>0</v>
          </cell>
          <cell r="F9">
            <v>8025065</v>
          </cell>
          <cell r="G9">
            <v>297990</v>
          </cell>
          <cell r="H9">
            <v>152107</v>
          </cell>
          <cell r="I9">
            <v>556330</v>
          </cell>
          <cell r="J9">
            <v>22155</v>
          </cell>
          <cell r="K9">
            <v>6953</v>
          </cell>
          <cell r="L9">
            <v>84553</v>
          </cell>
          <cell r="M9">
            <v>8464</v>
          </cell>
          <cell r="N9">
            <v>533</v>
          </cell>
        </row>
        <row r="10">
          <cell r="C10">
            <v>615</v>
          </cell>
          <cell r="D10">
            <v>0</v>
          </cell>
          <cell r="E10">
            <v>0</v>
          </cell>
          <cell r="F10">
            <v>1689513</v>
          </cell>
          <cell r="G10">
            <v>150183</v>
          </cell>
          <cell r="H10">
            <v>34328</v>
          </cell>
          <cell r="I10">
            <v>135309</v>
          </cell>
          <cell r="J10">
            <v>0</v>
          </cell>
          <cell r="K10">
            <v>15769</v>
          </cell>
          <cell r="L10">
            <v>14275</v>
          </cell>
          <cell r="M10">
            <v>4410</v>
          </cell>
          <cell r="N10">
            <v>894</v>
          </cell>
        </row>
        <row r="11">
          <cell r="C11">
            <v>395</v>
          </cell>
          <cell r="D11">
            <v>0</v>
          </cell>
          <cell r="E11">
            <v>0</v>
          </cell>
          <cell r="F11">
            <v>1982666</v>
          </cell>
          <cell r="G11">
            <v>0</v>
          </cell>
          <cell r="H11">
            <v>34373</v>
          </cell>
          <cell r="I11">
            <v>201829</v>
          </cell>
          <cell r="J11">
            <v>0</v>
          </cell>
          <cell r="K11">
            <v>27173</v>
          </cell>
          <cell r="L11">
            <v>16676</v>
          </cell>
          <cell r="M11">
            <v>0</v>
          </cell>
          <cell r="N11">
            <v>3953</v>
          </cell>
        </row>
        <row r="12">
          <cell r="C12">
            <v>836227</v>
          </cell>
          <cell r="D12">
            <v>1989</v>
          </cell>
          <cell r="E12">
            <v>0</v>
          </cell>
          <cell r="F12">
            <v>22895422</v>
          </cell>
          <cell r="G12">
            <v>1218032</v>
          </cell>
          <cell r="H12">
            <v>519110</v>
          </cell>
          <cell r="I12">
            <v>1315074</v>
          </cell>
          <cell r="J12">
            <v>107530</v>
          </cell>
          <cell r="K12">
            <v>45079</v>
          </cell>
          <cell r="L12">
            <v>530144</v>
          </cell>
          <cell r="M12">
            <v>6868</v>
          </cell>
          <cell r="N12">
            <v>42457</v>
          </cell>
        </row>
        <row r="13">
          <cell r="C13">
            <v>299412</v>
          </cell>
          <cell r="D13">
            <v>7925</v>
          </cell>
          <cell r="E13">
            <v>0</v>
          </cell>
          <cell r="F13">
            <v>15551381</v>
          </cell>
          <cell r="G13">
            <v>839918</v>
          </cell>
          <cell r="H13">
            <v>154567</v>
          </cell>
          <cell r="I13">
            <v>1338505</v>
          </cell>
          <cell r="J13">
            <v>117817</v>
          </cell>
          <cell r="K13">
            <v>10867</v>
          </cell>
          <cell r="L13">
            <v>227522</v>
          </cell>
          <cell r="M13">
            <v>679</v>
          </cell>
          <cell r="N13">
            <v>4715</v>
          </cell>
        </row>
        <row r="14">
          <cell r="C14">
            <v>4397</v>
          </cell>
          <cell r="D14">
            <v>0</v>
          </cell>
          <cell r="E14">
            <v>0</v>
          </cell>
          <cell r="F14">
            <v>1705744</v>
          </cell>
          <cell r="G14">
            <v>8200</v>
          </cell>
          <cell r="H14">
            <v>28022</v>
          </cell>
          <cell r="I14">
            <v>133173</v>
          </cell>
          <cell r="J14">
            <v>1</v>
          </cell>
          <cell r="K14">
            <v>5307</v>
          </cell>
          <cell r="L14">
            <v>56918</v>
          </cell>
          <cell r="M14">
            <v>409</v>
          </cell>
          <cell r="N14">
            <v>2905</v>
          </cell>
        </row>
        <row r="15">
          <cell r="C15">
            <v>5862</v>
          </cell>
          <cell r="D15">
            <v>1036</v>
          </cell>
          <cell r="E15">
            <v>0</v>
          </cell>
          <cell r="F15">
            <v>1783900</v>
          </cell>
          <cell r="G15">
            <v>67599</v>
          </cell>
          <cell r="H15">
            <v>58781</v>
          </cell>
          <cell r="I15">
            <v>33231</v>
          </cell>
          <cell r="J15">
            <v>8517</v>
          </cell>
          <cell r="K15">
            <v>1196</v>
          </cell>
          <cell r="L15">
            <v>36008</v>
          </cell>
          <cell r="M15">
            <v>388</v>
          </cell>
          <cell r="N15">
            <v>568</v>
          </cell>
        </row>
        <row r="16">
          <cell r="C16">
            <v>262078</v>
          </cell>
          <cell r="D16">
            <v>1298</v>
          </cell>
          <cell r="E16">
            <v>0</v>
          </cell>
          <cell r="F16">
            <v>22813755</v>
          </cell>
          <cell r="G16">
            <v>509299</v>
          </cell>
          <cell r="H16">
            <v>703131</v>
          </cell>
          <cell r="I16">
            <v>1692131</v>
          </cell>
          <cell r="J16">
            <v>27</v>
          </cell>
          <cell r="K16">
            <v>33959</v>
          </cell>
          <cell r="L16">
            <v>340371</v>
          </cell>
          <cell r="M16">
            <v>3550</v>
          </cell>
          <cell r="N16">
            <v>42371</v>
          </cell>
        </row>
        <row r="17">
          <cell r="C17">
            <v>144513</v>
          </cell>
          <cell r="D17">
            <v>25</v>
          </cell>
          <cell r="E17">
            <v>0</v>
          </cell>
          <cell r="F17">
            <v>8914008</v>
          </cell>
          <cell r="G17">
            <v>235415</v>
          </cell>
          <cell r="H17">
            <v>393574</v>
          </cell>
          <cell r="I17">
            <v>335387</v>
          </cell>
          <cell r="J17">
            <v>91</v>
          </cell>
          <cell r="K17">
            <v>8395</v>
          </cell>
          <cell r="L17">
            <v>562892</v>
          </cell>
          <cell r="M17">
            <v>922</v>
          </cell>
          <cell r="N17">
            <v>42058</v>
          </cell>
        </row>
        <row r="18">
          <cell r="C18">
            <v>49614</v>
          </cell>
          <cell r="D18">
            <v>552</v>
          </cell>
          <cell r="E18">
            <v>0</v>
          </cell>
          <cell r="F18">
            <v>5003871</v>
          </cell>
          <cell r="G18">
            <v>140701</v>
          </cell>
          <cell r="H18">
            <v>118992</v>
          </cell>
          <cell r="I18">
            <v>712442</v>
          </cell>
          <cell r="J18">
            <v>0</v>
          </cell>
          <cell r="K18">
            <v>7647</v>
          </cell>
          <cell r="L18">
            <v>188149</v>
          </cell>
          <cell r="M18">
            <v>2616</v>
          </cell>
          <cell r="N18">
            <v>1584</v>
          </cell>
        </row>
        <row r="19">
          <cell r="C19">
            <v>48329</v>
          </cell>
          <cell r="D19">
            <v>1827</v>
          </cell>
          <cell r="E19">
            <v>0</v>
          </cell>
          <cell r="F19">
            <v>4425935</v>
          </cell>
          <cell r="G19">
            <v>125125</v>
          </cell>
          <cell r="H19">
            <v>104179</v>
          </cell>
          <cell r="I19">
            <v>435403</v>
          </cell>
          <cell r="J19">
            <v>313</v>
          </cell>
          <cell r="K19">
            <v>496</v>
          </cell>
          <cell r="L19">
            <v>227319</v>
          </cell>
          <cell r="M19">
            <v>1191</v>
          </cell>
          <cell r="N19">
            <v>1395</v>
          </cell>
        </row>
        <row r="20">
          <cell r="C20">
            <v>11038</v>
          </cell>
          <cell r="D20">
            <v>2386</v>
          </cell>
          <cell r="E20">
            <v>0</v>
          </cell>
          <cell r="F20">
            <v>6144169</v>
          </cell>
          <cell r="G20">
            <v>211680</v>
          </cell>
          <cell r="H20">
            <v>128551</v>
          </cell>
          <cell r="I20">
            <v>606956</v>
          </cell>
          <cell r="J20">
            <v>6</v>
          </cell>
          <cell r="K20">
            <v>21877</v>
          </cell>
          <cell r="L20">
            <v>179991</v>
          </cell>
          <cell r="M20">
            <v>4968</v>
          </cell>
          <cell r="N20">
            <v>5890</v>
          </cell>
        </row>
        <row r="21">
          <cell r="C21">
            <v>10782</v>
          </cell>
          <cell r="D21">
            <v>17658</v>
          </cell>
          <cell r="E21">
            <v>0</v>
          </cell>
          <cell r="F21">
            <v>7854670</v>
          </cell>
          <cell r="G21">
            <v>593464</v>
          </cell>
          <cell r="H21">
            <v>171738</v>
          </cell>
          <cell r="I21">
            <v>637929</v>
          </cell>
          <cell r="J21">
            <v>4293</v>
          </cell>
          <cell r="K21">
            <v>33622</v>
          </cell>
          <cell r="L21">
            <v>236908</v>
          </cell>
          <cell r="M21">
            <v>6100</v>
          </cell>
          <cell r="N21">
            <v>12935</v>
          </cell>
        </row>
        <row r="22">
          <cell r="C22">
            <v>5014</v>
          </cell>
          <cell r="D22">
            <v>7826</v>
          </cell>
          <cell r="E22">
            <v>0</v>
          </cell>
          <cell r="F22">
            <v>2209513</v>
          </cell>
          <cell r="G22">
            <v>109322</v>
          </cell>
          <cell r="H22">
            <v>40545</v>
          </cell>
          <cell r="I22">
            <v>101329</v>
          </cell>
          <cell r="J22">
            <v>0</v>
          </cell>
          <cell r="K22">
            <v>3447</v>
          </cell>
          <cell r="L22">
            <v>30050</v>
          </cell>
          <cell r="M22">
            <v>11628</v>
          </cell>
          <cell r="N22">
            <v>241</v>
          </cell>
        </row>
        <row r="23">
          <cell r="C23">
            <v>24684</v>
          </cell>
          <cell r="D23">
            <v>188</v>
          </cell>
          <cell r="E23">
            <v>0</v>
          </cell>
          <cell r="F23">
            <v>10833288</v>
          </cell>
          <cell r="G23">
            <v>275050</v>
          </cell>
          <cell r="H23">
            <v>182364</v>
          </cell>
          <cell r="I23">
            <v>965396</v>
          </cell>
          <cell r="J23">
            <v>390</v>
          </cell>
          <cell r="K23">
            <v>3709</v>
          </cell>
          <cell r="L23">
            <v>173759</v>
          </cell>
          <cell r="M23">
            <v>1463</v>
          </cell>
          <cell r="N23">
            <v>1488</v>
          </cell>
        </row>
        <row r="24">
          <cell r="C24">
            <v>40227</v>
          </cell>
          <cell r="D24">
            <v>2472</v>
          </cell>
          <cell r="E24">
            <v>0</v>
          </cell>
          <cell r="F24">
            <v>12929251</v>
          </cell>
          <cell r="G24">
            <v>637558</v>
          </cell>
          <cell r="H24">
            <v>250614</v>
          </cell>
          <cell r="I24">
            <v>1114629</v>
          </cell>
          <cell r="J24">
            <v>25</v>
          </cell>
          <cell r="K24">
            <v>30938</v>
          </cell>
          <cell r="L24">
            <v>403540</v>
          </cell>
          <cell r="M24">
            <v>1804</v>
          </cell>
          <cell r="N24">
            <v>1270</v>
          </cell>
        </row>
        <row r="25">
          <cell r="C25">
            <v>424596</v>
          </cell>
          <cell r="D25">
            <v>7185</v>
          </cell>
          <cell r="E25">
            <v>0</v>
          </cell>
          <cell r="F25">
            <v>15881467</v>
          </cell>
          <cell r="G25">
            <v>135857</v>
          </cell>
          <cell r="H25">
            <v>357859</v>
          </cell>
          <cell r="I25">
            <v>830417</v>
          </cell>
          <cell r="J25">
            <v>71</v>
          </cell>
          <cell r="K25">
            <v>3881</v>
          </cell>
          <cell r="L25">
            <v>370167</v>
          </cell>
          <cell r="M25">
            <v>353</v>
          </cell>
          <cell r="N25">
            <v>17695</v>
          </cell>
        </row>
        <row r="26">
          <cell r="C26">
            <v>207169</v>
          </cell>
          <cell r="D26">
            <v>70327</v>
          </cell>
          <cell r="E26">
            <v>0</v>
          </cell>
          <cell r="F26">
            <v>9054773</v>
          </cell>
          <cell r="G26">
            <v>434214</v>
          </cell>
          <cell r="H26">
            <v>225505</v>
          </cell>
          <cell r="I26">
            <v>772596</v>
          </cell>
          <cell r="J26">
            <v>17128</v>
          </cell>
          <cell r="K26">
            <v>6893</v>
          </cell>
          <cell r="L26">
            <v>261566</v>
          </cell>
          <cell r="M26">
            <v>3398</v>
          </cell>
          <cell r="N26">
            <v>10998</v>
          </cell>
        </row>
        <row r="27">
          <cell r="C27">
            <v>137076</v>
          </cell>
          <cell r="D27">
            <v>9543</v>
          </cell>
          <cell r="E27">
            <v>0</v>
          </cell>
          <cell r="F27">
            <v>4022904</v>
          </cell>
          <cell r="G27">
            <v>220155</v>
          </cell>
          <cell r="H27">
            <v>54079</v>
          </cell>
          <cell r="I27">
            <v>179082</v>
          </cell>
          <cell r="J27">
            <v>171</v>
          </cell>
          <cell r="K27">
            <v>10879</v>
          </cell>
          <cell r="L27">
            <v>150293</v>
          </cell>
          <cell r="M27">
            <v>3149</v>
          </cell>
          <cell r="N27">
            <v>3933</v>
          </cell>
        </row>
        <row r="28">
          <cell r="C28">
            <v>244063</v>
          </cell>
          <cell r="D28">
            <v>163</v>
          </cell>
          <cell r="E28">
            <v>0</v>
          </cell>
          <cell r="F28">
            <v>8612001</v>
          </cell>
          <cell r="G28">
            <v>312273</v>
          </cell>
          <cell r="H28">
            <v>218620</v>
          </cell>
          <cell r="I28">
            <v>627372</v>
          </cell>
          <cell r="J28">
            <v>146</v>
          </cell>
          <cell r="K28">
            <v>14247</v>
          </cell>
          <cell r="L28">
            <v>264102</v>
          </cell>
          <cell r="M28">
            <v>1594</v>
          </cell>
          <cell r="N28">
            <v>5176</v>
          </cell>
        </row>
        <row r="29">
          <cell r="C29">
            <v>36922</v>
          </cell>
          <cell r="D29">
            <v>3652</v>
          </cell>
          <cell r="E29">
            <v>0</v>
          </cell>
          <cell r="F29">
            <v>1501001</v>
          </cell>
          <cell r="G29">
            <v>92136</v>
          </cell>
          <cell r="H29">
            <v>29273</v>
          </cell>
          <cell r="I29">
            <v>89953</v>
          </cell>
          <cell r="J29">
            <v>0</v>
          </cell>
          <cell r="K29">
            <v>0</v>
          </cell>
          <cell r="L29">
            <v>27048</v>
          </cell>
          <cell r="M29">
            <v>1378</v>
          </cell>
          <cell r="N29">
            <v>1106</v>
          </cell>
        </row>
        <row r="30">
          <cell r="C30">
            <v>79150</v>
          </cell>
          <cell r="D30">
            <v>236</v>
          </cell>
          <cell r="E30">
            <v>0</v>
          </cell>
          <cell r="F30">
            <v>3398332</v>
          </cell>
          <cell r="G30">
            <v>137275</v>
          </cell>
          <cell r="H30">
            <v>51583</v>
          </cell>
          <cell r="I30">
            <v>224605</v>
          </cell>
          <cell r="J30">
            <v>27</v>
          </cell>
          <cell r="K30">
            <v>5105</v>
          </cell>
          <cell r="L30">
            <v>150066</v>
          </cell>
          <cell r="M30">
            <v>119</v>
          </cell>
          <cell r="N30">
            <v>1396</v>
          </cell>
        </row>
        <row r="31">
          <cell r="C31">
            <v>4988</v>
          </cell>
          <cell r="D31">
            <v>23</v>
          </cell>
          <cell r="E31">
            <v>0</v>
          </cell>
          <cell r="F31">
            <v>3546300</v>
          </cell>
          <cell r="G31">
            <v>98987</v>
          </cell>
          <cell r="H31">
            <v>99729</v>
          </cell>
          <cell r="I31">
            <v>273721</v>
          </cell>
          <cell r="J31">
            <v>0</v>
          </cell>
          <cell r="K31">
            <v>1848</v>
          </cell>
          <cell r="L31">
            <v>47424</v>
          </cell>
          <cell r="M31">
            <v>900</v>
          </cell>
          <cell r="N31">
            <v>610</v>
          </cell>
        </row>
        <row r="32">
          <cell r="C32">
            <v>5145</v>
          </cell>
          <cell r="D32">
            <v>323</v>
          </cell>
          <cell r="E32">
            <v>0</v>
          </cell>
          <cell r="F32">
            <v>2599134</v>
          </cell>
          <cell r="G32">
            <v>46888</v>
          </cell>
          <cell r="H32">
            <v>50210</v>
          </cell>
          <cell r="I32">
            <v>94113</v>
          </cell>
          <cell r="J32">
            <v>6706</v>
          </cell>
          <cell r="K32">
            <v>0</v>
          </cell>
          <cell r="L32">
            <v>65943</v>
          </cell>
          <cell r="M32">
            <v>180</v>
          </cell>
          <cell r="N32">
            <v>38</v>
          </cell>
        </row>
        <row r="33">
          <cell r="C33">
            <v>298986</v>
          </cell>
          <cell r="D33">
            <v>55924</v>
          </cell>
          <cell r="E33">
            <v>0</v>
          </cell>
          <cell r="F33">
            <v>22820234</v>
          </cell>
          <cell r="G33">
            <v>824752</v>
          </cell>
          <cell r="H33">
            <v>431908</v>
          </cell>
          <cell r="I33">
            <v>894558</v>
          </cell>
          <cell r="J33">
            <v>1375</v>
          </cell>
          <cell r="K33">
            <v>25047</v>
          </cell>
          <cell r="L33">
            <v>225346</v>
          </cell>
          <cell r="M33">
            <v>1959</v>
          </cell>
          <cell r="N33">
            <v>4726</v>
          </cell>
        </row>
        <row r="34">
          <cell r="C34">
            <v>28540</v>
          </cell>
          <cell r="D34">
            <v>5952</v>
          </cell>
          <cell r="E34">
            <v>0</v>
          </cell>
          <cell r="F34">
            <v>2928849</v>
          </cell>
          <cell r="G34">
            <v>184090</v>
          </cell>
          <cell r="H34">
            <v>36922</v>
          </cell>
          <cell r="I34">
            <v>401829</v>
          </cell>
          <cell r="J34">
            <v>7012</v>
          </cell>
          <cell r="K34">
            <v>3968</v>
          </cell>
          <cell r="L34">
            <v>213598</v>
          </cell>
          <cell r="M34">
            <v>881</v>
          </cell>
          <cell r="N34">
            <v>610</v>
          </cell>
        </row>
        <row r="35">
          <cell r="C35">
            <v>80769</v>
          </cell>
          <cell r="D35">
            <v>70483</v>
          </cell>
          <cell r="E35">
            <v>0</v>
          </cell>
          <cell r="F35">
            <v>51399718</v>
          </cell>
          <cell r="G35">
            <v>393511</v>
          </cell>
          <cell r="H35">
            <v>951998</v>
          </cell>
          <cell r="I35">
            <v>3573940</v>
          </cell>
          <cell r="J35">
            <v>20587</v>
          </cell>
          <cell r="K35">
            <v>79456</v>
          </cell>
          <cell r="L35">
            <v>499461</v>
          </cell>
          <cell r="M35">
            <v>2052</v>
          </cell>
          <cell r="N35">
            <v>28552</v>
          </cell>
        </row>
        <row r="36">
          <cell r="C36">
            <v>12512</v>
          </cell>
          <cell r="D36">
            <v>4930</v>
          </cell>
          <cell r="E36">
            <v>0</v>
          </cell>
          <cell r="F36">
            <v>12082843</v>
          </cell>
          <cell r="G36">
            <v>722163</v>
          </cell>
          <cell r="H36">
            <v>214209</v>
          </cell>
          <cell r="I36">
            <v>580918</v>
          </cell>
          <cell r="J36">
            <v>1560</v>
          </cell>
          <cell r="K36">
            <v>10852</v>
          </cell>
          <cell r="L36">
            <v>173042</v>
          </cell>
          <cell r="M36">
            <v>2813</v>
          </cell>
          <cell r="N36">
            <v>2957</v>
          </cell>
        </row>
        <row r="37">
          <cell r="C37">
            <v>26491</v>
          </cell>
          <cell r="D37">
            <v>4445</v>
          </cell>
          <cell r="E37">
            <v>0</v>
          </cell>
          <cell r="F37">
            <v>1148601</v>
          </cell>
          <cell r="G37">
            <v>59641</v>
          </cell>
          <cell r="H37">
            <v>13388</v>
          </cell>
          <cell r="I37">
            <v>112523</v>
          </cell>
          <cell r="J37">
            <v>341</v>
          </cell>
          <cell r="K37">
            <v>241</v>
          </cell>
          <cell r="L37">
            <v>48381</v>
          </cell>
          <cell r="M37">
            <v>334</v>
          </cell>
          <cell r="N37">
            <v>286</v>
          </cell>
        </row>
        <row r="38">
          <cell r="C38">
            <v>670840</v>
          </cell>
          <cell r="D38">
            <v>19131</v>
          </cell>
          <cell r="E38">
            <v>0</v>
          </cell>
          <cell r="F38">
            <v>20007363</v>
          </cell>
          <cell r="G38">
            <v>380390</v>
          </cell>
          <cell r="H38">
            <v>415005</v>
          </cell>
          <cell r="I38">
            <v>1982686</v>
          </cell>
          <cell r="J38">
            <v>22201</v>
          </cell>
          <cell r="K38">
            <v>22477</v>
          </cell>
          <cell r="L38">
            <v>434549</v>
          </cell>
          <cell r="M38">
            <v>1880</v>
          </cell>
          <cell r="N38">
            <v>15428</v>
          </cell>
        </row>
        <row r="39">
          <cell r="C39">
            <v>191341</v>
          </cell>
          <cell r="D39">
            <v>4144</v>
          </cell>
          <cell r="E39">
            <v>0</v>
          </cell>
          <cell r="F39">
            <v>4999435</v>
          </cell>
          <cell r="G39">
            <v>207820</v>
          </cell>
          <cell r="H39">
            <v>87937</v>
          </cell>
          <cell r="I39">
            <v>304167</v>
          </cell>
          <cell r="J39">
            <v>647</v>
          </cell>
          <cell r="K39">
            <v>5189</v>
          </cell>
          <cell r="L39">
            <v>192018</v>
          </cell>
          <cell r="M39">
            <v>3628</v>
          </cell>
          <cell r="N39">
            <v>1669</v>
          </cell>
        </row>
        <row r="40">
          <cell r="C40">
            <v>112801</v>
          </cell>
          <cell r="D40">
            <v>4574</v>
          </cell>
          <cell r="E40">
            <v>0</v>
          </cell>
          <cell r="F40">
            <v>5536815</v>
          </cell>
          <cell r="G40">
            <v>174643</v>
          </cell>
          <cell r="H40">
            <v>178181</v>
          </cell>
          <cell r="I40">
            <v>398923</v>
          </cell>
          <cell r="J40">
            <v>172</v>
          </cell>
          <cell r="K40">
            <v>3474</v>
          </cell>
          <cell r="L40">
            <v>49639</v>
          </cell>
          <cell r="M40">
            <v>1111</v>
          </cell>
          <cell r="N40">
            <v>5343</v>
          </cell>
        </row>
        <row r="41">
          <cell r="C41">
            <v>87969</v>
          </cell>
          <cell r="D41">
            <v>445006</v>
          </cell>
          <cell r="E41">
            <v>0</v>
          </cell>
          <cell r="F41">
            <v>22436342</v>
          </cell>
          <cell r="G41">
            <v>892581</v>
          </cell>
          <cell r="H41">
            <v>204574</v>
          </cell>
          <cell r="I41">
            <v>1519311</v>
          </cell>
          <cell r="J41">
            <v>28153</v>
          </cell>
          <cell r="K41">
            <v>2727</v>
          </cell>
          <cell r="L41">
            <v>220367</v>
          </cell>
          <cell r="M41">
            <v>8522</v>
          </cell>
          <cell r="N41">
            <v>902</v>
          </cell>
        </row>
        <row r="42">
          <cell r="C42">
            <v>9856</v>
          </cell>
          <cell r="D42">
            <v>36140</v>
          </cell>
          <cell r="E42">
            <v>0</v>
          </cell>
          <cell r="F42">
            <v>2154308</v>
          </cell>
          <cell r="G42">
            <v>149667</v>
          </cell>
          <cell r="H42">
            <v>36735</v>
          </cell>
          <cell r="I42">
            <v>23178</v>
          </cell>
          <cell r="J42">
            <v>2513</v>
          </cell>
          <cell r="K42">
            <v>131</v>
          </cell>
          <cell r="L42">
            <v>25940</v>
          </cell>
          <cell r="M42">
            <v>1438</v>
          </cell>
          <cell r="N42">
            <v>77</v>
          </cell>
        </row>
        <row r="43">
          <cell r="C43">
            <v>150229</v>
          </cell>
          <cell r="D43">
            <v>34754</v>
          </cell>
          <cell r="E43">
            <v>0</v>
          </cell>
          <cell r="F43">
            <v>6650192</v>
          </cell>
          <cell r="G43">
            <v>325094</v>
          </cell>
          <cell r="H43">
            <v>120795</v>
          </cell>
          <cell r="I43">
            <v>653157</v>
          </cell>
          <cell r="J43">
            <v>3939</v>
          </cell>
          <cell r="K43">
            <v>12091</v>
          </cell>
          <cell r="L43">
            <v>198425</v>
          </cell>
          <cell r="M43">
            <v>653</v>
          </cell>
          <cell r="N43">
            <v>2802</v>
          </cell>
        </row>
        <row r="44">
          <cell r="C44">
            <v>17713</v>
          </cell>
          <cell r="D44">
            <v>0</v>
          </cell>
          <cell r="E44">
            <v>0</v>
          </cell>
          <cell r="F44">
            <v>1085224</v>
          </cell>
          <cell r="G44">
            <v>63994</v>
          </cell>
          <cell r="H44">
            <v>24637</v>
          </cell>
          <cell r="I44">
            <v>142955</v>
          </cell>
          <cell r="J44">
            <v>5105</v>
          </cell>
          <cell r="K44">
            <v>605</v>
          </cell>
          <cell r="L44">
            <v>29178</v>
          </cell>
          <cell r="M44">
            <v>1405</v>
          </cell>
          <cell r="N44">
            <v>433</v>
          </cell>
        </row>
        <row r="45">
          <cell r="C45">
            <v>329749</v>
          </cell>
          <cell r="D45">
            <v>29097</v>
          </cell>
          <cell r="E45">
            <v>0</v>
          </cell>
          <cell r="F45">
            <v>8359529</v>
          </cell>
          <cell r="G45">
            <v>361365</v>
          </cell>
          <cell r="H45">
            <v>112027</v>
          </cell>
          <cell r="I45">
            <v>418302</v>
          </cell>
          <cell r="J45">
            <v>2663</v>
          </cell>
          <cell r="K45">
            <v>1132</v>
          </cell>
          <cell r="L45">
            <v>253230</v>
          </cell>
          <cell r="M45">
            <v>2110</v>
          </cell>
          <cell r="N45">
            <v>1632</v>
          </cell>
        </row>
        <row r="46">
          <cell r="C46">
            <v>377323</v>
          </cell>
          <cell r="D46">
            <v>5305</v>
          </cell>
          <cell r="E46">
            <v>0</v>
          </cell>
          <cell r="F46">
            <v>38870967</v>
          </cell>
          <cell r="G46">
            <v>777202</v>
          </cell>
          <cell r="H46">
            <v>437903</v>
          </cell>
          <cell r="I46">
            <v>4570624</v>
          </cell>
          <cell r="J46">
            <v>15712</v>
          </cell>
          <cell r="K46">
            <v>65610</v>
          </cell>
          <cell r="L46">
            <v>967760</v>
          </cell>
          <cell r="M46">
            <v>7646</v>
          </cell>
          <cell r="N46">
            <v>15618</v>
          </cell>
        </row>
        <row r="47">
          <cell r="C47">
            <v>12554</v>
          </cell>
          <cell r="D47">
            <v>1021</v>
          </cell>
          <cell r="E47">
            <v>0</v>
          </cell>
          <cell r="F47">
            <v>3548527</v>
          </cell>
          <cell r="G47">
            <v>171251</v>
          </cell>
          <cell r="H47">
            <v>104889</v>
          </cell>
          <cell r="I47">
            <v>373632</v>
          </cell>
          <cell r="J47">
            <v>0</v>
          </cell>
          <cell r="K47">
            <v>22667</v>
          </cell>
          <cell r="L47">
            <v>292896</v>
          </cell>
          <cell r="M47">
            <v>1536</v>
          </cell>
          <cell r="N47">
            <v>3086</v>
          </cell>
        </row>
        <row r="48">
          <cell r="C48">
            <v>5624</v>
          </cell>
          <cell r="D48">
            <v>46</v>
          </cell>
          <cell r="E48">
            <v>0</v>
          </cell>
          <cell r="F48">
            <v>1431420</v>
          </cell>
          <cell r="G48">
            <v>68017</v>
          </cell>
          <cell r="H48">
            <v>18933</v>
          </cell>
          <cell r="I48">
            <v>18779</v>
          </cell>
          <cell r="J48">
            <v>6</v>
          </cell>
          <cell r="K48">
            <v>1202</v>
          </cell>
          <cell r="L48">
            <v>27009</v>
          </cell>
          <cell r="M48">
            <v>188</v>
          </cell>
          <cell r="N48">
            <v>295</v>
          </cell>
        </row>
        <row r="49">
          <cell r="C49">
            <v>16887</v>
          </cell>
          <cell r="D49">
            <v>28675</v>
          </cell>
          <cell r="E49">
            <v>0</v>
          </cell>
          <cell r="F49">
            <v>13693436</v>
          </cell>
          <cell r="G49">
            <v>287663</v>
          </cell>
          <cell r="H49">
            <v>269237</v>
          </cell>
          <cell r="I49">
            <v>928106</v>
          </cell>
          <cell r="J49">
            <v>763</v>
          </cell>
          <cell r="K49">
            <v>24711</v>
          </cell>
          <cell r="L49">
            <v>437905</v>
          </cell>
          <cell r="M49">
            <v>2511</v>
          </cell>
          <cell r="N49">
            <v>7825</v>
          </cell>
        </row>
        <row r="50">
          <cell r="C50">
            <v>157003</v>
          </cell>
          <cell r="D50">
            <v>64004</v>
          </cell>
          <cell r="E50">
            <v>0</v>
          </cell>
          <cell r="F50">
            <v>10202942</v>
          </cell>
          <cell r="G50">
            <v>703533</v>
          </cell>
          <cell r="H50">
            <v>318376</v>
          </cell>
          <cell r="I50">
            <v>1257240</v>
          </cell>
          <cell r="J50">
            <v>21853</v>
          </cell>
          <cell r="K50">
            <v>31631</v>
          </cell>
          <cell r="L50">
            <v>295116</v>
          </cell>
          <cell r="M50">
            <v>4500</v>
          </cell>
          <cell r="N50">
            <v>32450</v>
          </cell>
        </row>
        <row r="51">
          <cell r="C51">
            <v>8888</v>
          </cell>
          <cell r="D51">
            <v>24128</v>
          </cell>
          <cell r="E51">
            <v>0</v>
          </cell>
          <cell r="F51">
            <v>2953222</v>
          </cell>
          <cell r="G51">
            <v>431313</v>
          </cell>
          <cell r="H51">
            <v>41486</v>
          </cell>
          <cell r="I51">
            <v>190278</v>
          </cell>
          <cell r="J51">
            <v>35190</v>
          </cell>
          <cell r="K51">
            <v>849</v>
          </cell>
          <cell r="L51">
            <v>54804</v>
          </cell>
          <cell r="M51">
            <v>6041</v>
          </cell>
          <cell r="N51">
            <v>381</v>
          </cell>
        </row>
        <row r="52">
          <cell r="C52">
            <v>102342</v>
          </cell>
          <cell r="D52">
            <v>7690</v>
          </cell>
          <cell r="E52">
            <v>0</v>
          </cell>
          <cell r="F52">
            <v>9680984</v>
          </cell>
          <cell r="G52">
            <v>331839</v>
          </cell>
          <cell r="H52">
            <v>251755</v>
          </cell>
          <cell r="I52">
            <v>210429</v>
          </cell>
          <cell r="J52">
            <v>6255</v>
          </cell>
          <cell r="K52">
            <v>35117</v>
          </cell>
          <cell r="L52">
            <v>240490</v>
          </cell>
          <cell r="M52">
            <v>1117</v>
          </cell>
          <cell r="N52">
            <v>530</v>
          </cell>
        </row>
        <row r="53">
          <cell r="C53">
            <v>3386</v>
          </cell>
          <cell r="D53">
            <v>0</v>
          </cell>
          <cell r="E53">
            <v>0</v>
          </cell>
          <cell r="F53">
            <v>1439610</v>
          </cell>
          <cell r="G53">
            <v>103788</v>
          </cell>
          <cell r="H53">
            <v>27195</v>
          </cell>
          <cell r="I53">
            <v>140951</v>
          </cell>
          <cell r="J53">
            <v>4</v>
          </cell>
          <cell r="K53">
            <v>812</v>
          </cell>
          <cell r="L53">
            <v>72312</v>
          </cell>
          <cell r="M53">
            <v>563</v>
          </cell>
          <cell r="N53">
            <v>176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F5" sqref="F5"/>
    </sheetView>
  </sheetViews>
  <sheetFormatPr defaultColWidth="11.42578125" defaultRowHeight="15"/>
  <cols>
    <col min="2" max="2" width="15.85546875" bestFit="1" customWidth="1"/>
    <col min="3" max="3" width="19.7109375" customWidth="1"/>
    <col min="4" max="4" width="12.7109375" bestFit="1" customWidth="1"/>
    <col min="5" max="5" width="12.7109375" customWidth="1"/>
    <col min="6" max="6" width="12.7109375" bestFit="1" customWidth="1"/>
    <col min="7" max="7" width="16.85546875" bestFit="1" customWidth="1"/>
    <col min="9" max="9" width="19" bestFit="1" customWidth="1"/>
    <col min="10" max="11" width="13.28515625" bestFit="1" customWidth="1"/>
  </cols>
  <sheetData>
    <row r="1" spans="1:11">
      <c r="A1" s="14" t="s">
        <v>114</v>
      </c>
      <c r="B1" s="15"/>
      <c r="C1" s="15"/>
      <c r="D1" s="15"/>
      <c r="E1" s="15"/>
      <c r="F1" s="15"/>
      <c r="G1" s="16"/>
    </row>
    <row r="2" spans="1:11">
      <c r="A2" s="17" t="s">
        <v>0</v>
      </c>
      <c r="B2" s="18"/>
      <c r="C2" s="18"/>
      <c r="D2" s="18"/>
      <c r="E2" s="18"/>
      <c r="F2" s="18"/>
      <c r="G2" s="19"/>
    </row>
    <row r="3" spans="1:11" ht="30" customHeight="1">
      <c r="A3" s="1" t="s">
        <v>1</v>
      </c>
      <c r="B3" s="1" t="s">
        <v>2</v>
      </c>
      <c r="C3" s="1" t="s">
        <v>3</v>
      </c>
      <c r="D3" s="2" t="s">
        <v>4</v>
      </c>
      <c r="E3" s="2" t="s">
        <v>110</v>
      </c>
      <c r="F3" s="1" t="s">
        <v>111</v>
      </c>
      <c r="G3" s="1" t="s">
        <v>5</v>
      </c>
    </row>
    <row r="4" spans="1:11">
      <c r="A4" s="3" t="s">
        <v>6</v>
      </c>
      <c r="B4" s="3" t="s">
        <v>7</v>
      </c>
      <c r="C4" s="13">
        <f>D4+E4+F4-G4</f>
        <v>558827559</v>
      </c>
      <c r="D4" s="4">
        <f>[1]K12!F2</f>
        <v>514518864</v>
      </c>
      <c r="E4" s="4">
        <f>[1]K12!I2</f>
        <v>40253868</v>
      </c>
      <c r="F4" s="4">
        <f>[1]K12!L2</f>
        <v>10948019</v>
      </c>
      <c r="G4" s="5">
        <f>[1]K12!C2</f>
        <v>6893192</v>
      </c>
      <c r="I4" s="6"/>
      <c r="J4" s="6"/>
      <c r="K4" s="6"/>
    </row>
    <row r="5" spans="1:11">
      <c r="A5" s="7" t="s">
        <v>8</v>
      </c>
      <c r="B5" s="7" t="s">
        <v>9</v>
      </c>
      <c r="C5" s="8">
        <f>D5+E5+F5-G5</f>
        <v>7018743</v>
      </c>
      <c r="D5" s="9">
        <f>[1]K12!F3</f>
        <v>6645480</v>
      </c>
      <c r="E5" s="9">
        <f>[1]K12!I3</f>
        <v>509736</v>
      </c>
      <c r="F5" s="9">
        <f>[1]K12!L3</f>
        <v>71720</v>
      </c>
      <c r="G5" s="10">
        <f>[1]K12!C3</f>
        <v>208193</v>
      </c>
      <c r="I5" s="6"/>
      <c r="J5" s="6"/>
    </row>
    <row r="6" spans="1:11">
      <c r="A6" s="7" t="s">
        <v>10</v>
      </c>
      <c r="B6" s="7" t="s">
        <v>11</v>
      </c>
      <c r="C6" s="8">
        <f t="shared" ref="C6:C55" si="0">D6+E6+F6-G6</f>
        <v>2269522</v>
      </c>
      <c r="D6" s="9">
        <f>[1]K12!F4</f>
        <v>2142433</v>
      </c>
      <c r="E6" s="9">
        <f>[1]K12!I4</f>
        <v>93230</v>
      </c>
      <c r="F6" s="9">
        <f>[1]K12!L4</f>
        <v>53371</v>
      </c>
      <c r="G6" s="10">
        <f>[1]K12!C4</f>
        <v>19512</v>
      </c>
      <c r="I6" s="6"/>
      <c r="J6" s="6"/>
    </row>
    <row r="7" spans="1:11">
      <c r="A7" s="7" t="s">
        <v>12</v>
      </c>
      <c r="B7" s="7" t="s">
        <v>13</v>
      </c>
      <c r="C7" s="8">
        <f t="shared" si="0"/>
        <v>7763838</v>
      </c>
      <c r="D7" s="9">
        <f>[1]K12!F5</f>
        <v>7199266</v>
      </c>
      <c r="E7" s="9">
        <f>[1]K12!I5</f>
        <v>487805</v>
      </c>
      <c r="F7" s="9">
        <f>[1]K12!L5</f>
        <v>211510</v>
      </c>
      <c r="G7" s="10">
        <f>[1]K12!C5</f>
        <v>134743</v>
      </c>
      <c r="I7" s="6"/>
      <c r="J7" s="6"/>
    </row>
    <row r="8" spans="1:11">
      <c r="A8" s="7" t="s">
        <v>14</v>
      </c>
      <c r="B8" s="7" t="s">
        <v>15</v>
      </c>
      <c r="C8" s="8">
        <f t="shared" si="0"/>
        <v>4899437</v>
      </c>
      <c r="D8" s="9">
        <f>[1]K12!F6</f>
        <v>4372626</v>
      </c>
      <c r="E8" s="9">
        <f>[1]K12!I6</f>
        <v>402905</v>
      </c>
      <c r="F8" s="9">
        <f>[1]K12!L6</f>
        <v>209515</v>
      </c>
      <c r="G8" s="10">
        <f>[1]K12!C6</f>
        <v>85609</v>
      </c>
      <c r="I8" s="6"/>
      <c r="J8" s="6"/>
    </row>
    <row r="9" spans="1:11">
      <c r="A9" s="7" t="s">
        <v>16</v>
      </c>
      <c r="B9" s="7" t="s">
        <v>17</v>
      </c>
      <c r="C9" s="8">
        <f t="shared" si="0"/>
        <v>66230070</v>
      </c>
      <c r="D9" s="9">
        <f>[1]K12!F7</f>
        <v>60058814</v>
      </c>
      <c r="E9" s="9">
        <f>[1]K12!I7</f>
        <v>6194845</v>
      </c>
      <c r="F9" s="9">
        <f>[1]K12!L7</f>
        <v>569268</v>
      </c>
      <c r="G9" s="10">
        <f>[1]K12!C7</f>
        <v>592857</v>
      </c>
      <c r="I9" s="6"/>
      <c r="J9" s="6"/>
      <c r="K9" s="6"/>
    </row>
    <row r="10" spans="1:11">
      <c r="A10" s="7" t="s">
        <v>18</v>
      </c>
      <c r="B10" s="7" t="s">
        <v>19</v>
      </c>
      <c r="C10" s="8">
        <f t="shared" si="0"/>
        <v>7724900</v>
      </c>
      <c r="D10" s="9">
        <f>[1]K12!F8</f>
        <v>7291621</v>
      </c>
      <c r="E10" s="9">
        <f>[1]K12!I8</f>
        <v>461949</v>
      </c>
      <c r="F10" s="9">
        <f>[1]K12!L8</f>
        <v>235485</v>
      </c>
      <c r="G10" s="10">
        <f>[1]K12!C8</f>
        <v>264155</v>
      </c>
      <c r="I10" s="6"/>
      <c r="J10" s="6"/>
      <c r="K10" s="6"/>
    </row>
    <row r="11" spans="1:11">
      <c r="A11" s="7" t="s">
        <v>20</v>
      </c>
      <c r="B11" s="7" t="s">
        <v>21</v>
      </c>
      <c r="C11" s="8">
        <f t="shared" si="0"/>
        <v>8661924</v>
      </c>
      <c r="D11" s="9">
        <f>[1]K12!F9</f>
        <v>8025065</v>
      </c>
      <c r="E11" s="9">
        <f>[1]K12!I9</f>
        <v>556330</v>
      </c>
      <c r="F11" s="9">
        <f>[1]K12!L9</f>
        <v>84553</v>
      </c>
      <c r="G11" s="10">
        <f>[1]K12!C9</f>
        <v>4024</v>
      </c>
      <c r="I11" s="6"/>
      <c r="J11" s="6"/>
      <c r="K11" s="6"/>
    </row>
    <row r="12" spans="1:11">
      <c r="A12" s="7" t="s">
        <v>22</v>
      </c>
      <c r="B12" s="7" t="s">
        <v>23</v>
      </c>
      <c r="C12" s="8">
        <f t="shared" si="0"/>
        <v>1838482</v>
      </c>
      <c r="D12" s="9">
        <f>[1]K12!F10</f>
        <v>1689513</v>
      </c>
      <c r="E12" s="9">
        <f>[1]K12!I10</f>
        <v>135309</v>
      </c>
      <c r="F12" s="9">
        <f>[1]K12!L10</f>
        <v>14275</v>
      </c>
      <c r="G12" s="10">
        <f>[1]K12!C10</f>
        <v>615</v>
      </c>
      <c r="I12" s="6"/>
      <c r="J12" s="6"/>
      <c r="K12" s="6"/>
    </row>
    <row r="13" spans="1:11">
      <c r="A13" s="7" t="s">
        <v>24</v>
      </c>
      <c r="B13" s="7" t="s">
        <v>25</v>
      </c>
      <c r="C13" s="8">
        <f t="shared" si="0"/>
        <v>2200776</v>
      </c>
      <c r="D13" s="9">
        <f>[1]K12!F11</f>
        <v>1982666</v>
      </c>
      <c r="E13" s="9">
        <f>[1]K12!I11</f>
        <v>201829</v>
      </c>
      <c r="F13" s="9">
        <f>[1]K12!L11</f>
        <v>16676</v>
      </c>
      <c r="G13" s="10">
        <f>[1]K12!C11</f>
        <v>395</v>
      </c>
      <c r="I13" s="6"/>
      <c r="J13" s="6"/>
      <c r="K13" s="6"/>
    </row>
    <row r="14" spans="1:11">
      <c r="A14" s="7" t="s">
        <v>26</v>
      </c>
      <c r="B14" s="7" t="s">
        <v>27</v>
      </c>
      <c r="C14" s="8">
        <f t="shared" si="0"/>
        <v>23904413</v>
      </c>
      <c r="D14" s="9">
        <f>[1]K12!F12</f>
        <v>22895422</v>
      </c>
      <c r="E14" s="9">
        <f>[1]K12!I12</f>
        <v>1315074</v>
      </c>
      <c r="F14" s="9">
        <f>[1]K12!L12</f>
        <v>530144</v>
      </c>
      <c r="G14" s="10">
        <f>[1]K12!C12</f>
        <v>836227</v>
      </c>
      <c r="I14" s="6"/>
      <c r="J14" s="6"/>
      <c r="K14" s="6"/>
    </row>
    <row r="15" spans="1:11">
      <c r="A15" s="7" t="s">
        <v>28</v>
      </c>
      <c r="B15" s="7" t="s">
        <v>29</v>
      </c>
      <c r="C15" s="8">
        <f t="shared" si="0"/>
        <v>16817996</v>
      </c>
      <c r="D15" s="9">
        <f>[1]K12!F13</f>
        <v>15551381</v>
      </c>
      <c r="E15" s="9">
        <f>[1]K12!I13</f>
        <v>1338505</v>
      </c>
      <c r="F15" s="9">
        <f>[1]K12!L13</f>
        <v>227522</v>
      </c>
      <c r="G15" s="10">
        <f>[1]K12!C13</f>
        <v>299412</v>
      </c>
      <c r="I15" s="6"/>
      <c r="J15" s="6"/>
      <c r="K15" s="6"/>
    </row>
    <row r="16" spans="1:11">
      <c r="A16" s="7" t="s">
        <v>30</v>
      </c>
      <c r="B16" s="7" t="s">
        <v>31</v>
      </c>
      <c r="C16" s="8">
        <f t="shared" si="0"/>
        <v>1891438</v>
      </c>
      <c r="D16" s="9">
        <f>[1]K12!F14</f>
        <v>1705744</v>
      </c>
      <c r="E16" s="9">
        <f>[1]K12!I14</f>
        <v>133173</v>
      </c>
      <c r="F16" s="9">
        <f>[1]K12!L14</f>
        <v>56918</v>
      </c>
      <c r="G16" s="10">
        <f>[1]K12!C14</f>
        <v>4397</v>
      </c>
      <c r="I16" s="6"/>
      <c r="J16" s="6"/>
      <c r="K16" s="6"/>
    </row>
    <row r="17" spans="1:11">
      <c r="A17" s="7" t="s">
        <v>32</v>
      </c>
      <c r="B17" s="7" t="s">
        <v>33</v>
      </c>
      <c r="C17" s="8">
        <f t="shared" si="0"/>
        <v>1847277</v>
      </c>
      <c r="D17" s="9">
        <f>[1]K12!F15</f>
        <v>1783900</v>
      </c>
      <c r="E17" s="9">
        <f>[1]K12!I15</f>
        <v>33231</v>
      </c>
      <c r="F17" s="9">
        <f>[1]K12!L15</f>
        <v>36008</v>
      </c>
      <c r="G17" s="10">
        <f>[1]K12!C15</f>
        <v>5862</v>
      </c>
      <c r="I17" s="6"/>
      <c r="J17" s="6"/>
      <c r="K17" s="6"/>
    </row>
    <row r="18" spans="1:11">
      <c r="A18" s="7" t="s">
        <v>34</v>
      </c>
      <c r="B18" s="7" t="s">
        <v>35</v>
      </c>
      <c r="C18" s="8">
        <f t="shared" si="0"/>
        <v>24584179</v>
      </c>
      <c r="D18" s="9">
        <f>[1]K12!F16</f>
        <v>22813755</v>
      </c>
      <c r="E18" s="9">
        <f>[1]K12!I16</f>
        <v>1692131</v>
      </c>
      <c r="F18" s="9">
        <f>[1]K12!L16</f>
        <v>340371</v>
      </c>
      <c r="G18" s="10">
        <f>[1]K12!C16</f>
        <v>262078</v>
      </c>
      <c r="I18" s="6"/>
      <c r="J18" s="6"/>
      <c r="K18" s="6"/>
    </row>
    <row r="19" spans="1:11">
      <c r="A19" s="7" t="s">
        <v>36</v>
      </c>
      <c r="B19" s="7" t="s">
        <v>37</v>
      </c>
      <c r="C19" s="8">
        <f t="shared" si="0"/>
        <v>9667774</v>
      </c>
      <c r="D19" s="9">
        <f>[1]K12!F17</f>
        <v>8914008</v>
      </c>
      <c r="E19" s="9">
        <f>[1]K12!I17</f>
        <v>335387</v>
      </c>
      <c r="F19" s="9">
        <f>[1]K12!L17</f>
        <v>562892</v>
      </c>
      <c r="G19" s="10">
        <f>[1]K12!C17</f>
        <v>144513</v>
      </c>
      <c r="I19" s="6"/>
      <c r="J19" s="6"/>
      <c r="K19" s="6"/>
    </row>
    <row r="20" spans="1:11">
      <c r="A20" s="7" t="s">
        <v>38</v>
      </c>
      <c r="B20" s="7" t="s">
        <v>39</v>
      </c>
      <c r="C20" s="8">
        <f t="shared" si="0"/>
        <v>5854848</v>
      </c>
      <c r="D20" s="9">
        <f>[1]K12!F18</f>
        <v>5003871</v>
      </c>
      <c r="E20" s="9">
        <f>[1]K12!I18</f>
        <v>712442</v>
      </c>
      <c r="F20" s="9">
        <f>[1]K12!L18</f>
        <v>188149</v>
      </c>
      <c r="G20" s="10">
        <f>[1]K12!C18</f>
        <v>49614</v>
      </c>
      <c r="I20" s="6"/>
      <c r="J20" s="6"/>
      <c r="K20" s="6"/>
    </row>
    <row r="21" spans="1:11">
      <c r="A21" s="7" t="s">
        <v>40</v>
      </c>
      <c r="B21" s="7" t="s">
        <v>41</v>
      </c>
      <c r="C21" s="8">
        <f t="shared" si="0"/>
        <v>5040328</v>
      </c>
      <c r="D21" s="9">
        <f>[1]K12!F19</f>
        <v>4425935</v>
      </c>
      <c r="E21" s="9">
        <f>[1]K12!I19</f>
        <v>435403</v>
      </c>
      <c r="F21" s="9">
        <f>[1]K12!L19</f>
        <v>227319</v>
      </c>
      <c r="G21" s="10">
        <f>[1]K12!C19</f>
        <v>48329</v>
      </c>
      <c r="I21" s="6"/>
      <c r="J21" s="6"/>
      <c r="K21" s="6"/>
    </row>
    <row r="22" spans="1:11">
      <c r="A22" s="7" t="s">
        <v>42</v>
      </c>
      <c r="B22" s="7" t="s">
        <v>43</v>
      </c>
      <c r="C22" s="8">
        <f t="shared" si="0"/>
        <v>6920078</v>
      </c>
      <c r="D22" s="9">
        <f>[1]K12!F20</f>
        <v>6144169</v>
      </c>
      <c r="E22" s="9">
        <f>[1]K12!I20</f>
        <v>606956</v>
      </c>
      <c r="F22" s="9">
        <f>[1]K12!L20</f>
        <v>179991</v>
      </c>
      <c r="G22" s="10">
        <f>[1]K12!C20</f>
        <v>11038</v>
      </c>
      <c r="I22" s="6"/>
      <c r="J22" s="6"/>
      <c r="K22" s="6"/>
    </row>
    <row r="23" spans="1:11">
      <c r="A23" s="7" t="s">
        <v>44</v>
      </c>
      <c r="B23" s="7" t="s">
        <v>45</v>
      </c>
      <c r="C23" s="8">
        <f t="shared" si="0"/>
        <v>8718725</v>
      </c>
      <c r="D23" s="9">
        <f>[1]K12!F21</f>
        <v>7854670</v>
      </c>
      <c r="E23" s="9">
        <f>[1]K12!I21</f>
        <v>637929</v>
      </c>
      <c r="F23" s="9">
        <f>[1]K12!L21</f>
        <v>236908</v>
      </c>
      <c r="G23" s="10">
        <f>[1]K12!C21</f>
        <v>10782</v>
      </c>
      <c r="I23" s="6"/>
      <c r="J23" s="6"/>
      <c r="K23" s="6"/>
    </row>
    <row r="24" spans="1:11">
      <c r="A24" s="7" t="s">
        <v>46</v>
      </c>
      <c r="B24" s="7" t="s">
        <v>47</v>
      </c>
      <c r="C24" s="8">
        <f t="shared" si="0"/>
        <v>2335878</v>
      </c>
      <c r="D24" s="9">
        <f>[1]K12!F22</f>
        <v>2209513</v>
      </c>
      <c r="E24" s="9">
        <f>[1]K12!I22</f>
        <v>101329</v>
      </c>
      <c r="F24" s="9">
        <f>[1]K12!L22</f>
        <v>30050</v>
      </c>
      <c r="G24" s="10">
        <f>[1]K12!C22</f>
        <v>5014</v>
      </c>
      <c r="I24" s="6"/>
      <c r="J24" s="6"/>
      <c r="K24" s="6"/>
    </row>
    <row r="25" spans="1:11">
      <c r="A25" s="7" t="s">
        <v>48</v>
      </c>
      <c r="B25" s="7" t="s">
        <v>49</v>
      </c>
      <c r="C25" s="8">
        <f t="shared" si="0"/>
        <v>11947759</v>
      </c>
      <c r="D25" s="9">
        <f>[1]K12!F23</f>
        <v>10833288</v>
      </c>
      <c r="E25" s="9">
        <f>[1]K12!I23</f>
        <v>965396</v>
      </c>
      <c r="F25" s="9">
        <f>[1]K12!L23</f>
        <v>173759</v>
      </c>
      <c r="G25" s="10">
        <f>[1]K12!C23</f>
        <v>24684</v>
      </c>
      <c r="I25" s="6"/>
      <c r="J25" s="6"/>
      <c r="K25" s="6"/>
    </row>
    <row r="26" spans="1:11">
      <c r="A26" s="7" t="s">
        <v>50</v>
      </c>
      <c r="B26" s="7" t="s">
        <v>51</v>
      </c>
      <c r="C26" s="8">
        <f t="shared" si="0"/>
        <v>14407193</v>
      </c>
      <c r="D26" s="9">
        <f>[1]K12!F24</f>
        <v>12929251</v>
      </c>
      <c r="E26" s="9">
        <f>[1]K12!I24</f>
        <v>1114629</v>
      </c>
      <c r="F26" s="9">
        <f>[1]K12!L24</f>
        <v>403540</v>
      </c>
      <c r="G26" s="10">
        <f>[1]K12!C24</f>
        <v>40227</v>
      </c>
      <c r="I26" s="6"/>
      <c r="J26" s="6"/>
      <c r="K26" s="6"/>
    </row>
    <row r="27" spans="1:11">
      <c r="A27" s="7" t="s">
        <v>52</v>
      </c>
      <c r="B27" s="7" t="s">
        <v>53</v>
      </c>
      <c r="C27" s="8">
        <f t="shared" si="0"/>
        <v>16657455</v>
      </c>
      <c r="D27" s="9">
        <f>[1]K12!F25</f>
        <v>15881467</v>
      </c>
      <c r="E27" s="9">
        <f>[1]K12!I25</f>
        <v>830417</v>
      </c>
      <c r="F27" s="9">
        <f>[1]K12!L25</f>
        <v>370167</v>
      </c>
      <c r="G27" s="10">
        <f>[1]K12!C25</f>
        <v>424596</v>
      </c>
      <c r="I27" s="6"/>
      <c r="J27" s="6"/>
      <c r="K27" s="6"/>
    </row>
    <row r="28" spans="1:11">
      <c r="A28" s="7" t="s">
        <v>54</v>
      </c>
      <c r="B28" s="7" t="s">
        <v>55</v>
      </c>
      <c r="C28" s="8">
        <f t="shared" si="0"/>
        <v>9881766</v>
      </c>
      <c r="D28" s="9">
        <f>[1]K12!F26</f>
        <v>9054773</v>
      </c>
      <c r="E28" s="9">
        <f>[1]K12!I26</f>
        <v>772596</v>
      </c>
      <c r="F28" s="9">
        <f>[1]K12!L26</f>
        <v>261566</v>
      </c>
      <c r="G28" s="10">
        <f>[1]K12!C26</f>
        <v>207169</v>
      </c>
      <c r="I28" s="6"/>
      <c r="J28" s="6"/>
      <c r="K28" s="6"/>
    </row>
    <row r="29" spans="1:11">
      <c r="A29" s="7" t="s">
        <v>56</v>
      </c>
      <c r="B29" s="7" t="s">
        <v>57</v>
      </c>
      <c r="C29" s="8">
        <f t="shared" si="0"/>
        <v>4215203</v>
      </c>
      <c r="D29" s="9">
        <f>[1]K12!F27</f>
        <v>4022904</v>
      </c>
      <c r="E29" s="9">
        <f>[1]K12!I27</f>
        <v>179082</v>
      </c>
      <c r="F29" s="9">
        <f>[1]K12!L27</f>
        <v>150293</v>
      </c>
      <c r="G29" s="10">
        <f>[1]K12!C27</f>
        <v>137076</v>
      </c>
      <c r="I29" s="6"/>
      <c r="J29" s="6"/>
      <c r="K29" s="6"/>
    </row>
    <row r="30" spans="1:11">
      <c r="A30" s="7" t="s">
        <v>58</v>
      </c>
      <c r="B30" s="7" t="s">
        <v>59</v>
      </c>
      <c r="C30" s="8">
        <f t="shared" si="0"/>
        <v>9259412</v>
      </c>
      <c r="D30" s="9">
        <f>[1]K12!F28</f>
        <v>8612001</v>
      </c>
      <c r="E30" s="9">
        <f>[1]K12!I28</f>
        <v>627372</v>
      </c>
      <c r="F30" s="9">
        <f>[1]K12!L28</f>
        <v>264102</v>
      </c>
      <c r="G30" s="10">
        <f>[1]K12!C28</f>
        <v>244063</v>
      </c>
      <c r="I30" s="6"/>
      <c r="J30" s="6"/>
      <c r="K30" s="6"/>
    </row>
    <row r="31" spans="1:11">
      <c r="A31" s="7" t="s">
        <v>60</v>
      </c>
      <c r="B31" s="7" t="s">
        <v>61</v>
      </c>
      <c r="C31" s="8">
        <f t="shared" si="0"/>
        <v>1581080</v>
      </c>
      <c r="D31" s="9">
        <f>[1]K12!F29</f>
        <v>1501001</v>
      </c>
      <c r="E31" s="9">
        <f>[1]K12!I29</f>
        <v>89953</v>
      </c>
      <c r="F31" s="9">
        <f>[1]K12!L29</f>
        <v>27048</v>
      </c>
      <c r="G31" s="10">
        <f>[1]K12!C29</f>
        <v>36922</v>
      </c>
      <c r="I31" s="6"/>
      <c r="J31" s="6"/>
      <c r="K31" s="6"/>
    </row>
    <row r="32" spans="1:11">
      <c r="A32" s="7" t="s">
        <v>62</v>
      </c>
      <c r="B32" s="7" t="s">
        <v>63</v>
      </c>
      <c r="C32" s="8">
        <f t="shared" si="0"/>
        <v>3693853</v>
      </c>
      <c r="D32" s="9">
        <f>[1]K12!F30</f>
        <v>3398332</v>
      </c>
      <c r="E32" s="9">
        <f>[1]K12!I30</f>
        <v>224605</v>
      </c>
      <c r="F32" s="9">
        <f>[1]K12!L30</f>
        <v>150066</v>
      </c>
      <c r="G32" s="10">
        <f>[1]K12!C30</f>
        <v>79150</v>
      </c>
      <c r="I32" s="6"/>
      <c r="J32" s="6"/>
      <c r="K32" s="6"/>
    </row>
    <row r="33" spans="1:11">
      <c r="A33" s="7" t="s">
        <v>64</v>
      </c>
      <c r="B33" s="7" t="s">
        <v>65</v>
      </c>
      <c r="C33" s="8">
        <f t="shared" si="0"/>
        <v>3862457</v>
      </c>
      <c r="D33" s="9">
        <f>[1]K12!F31</f>
        <v>3546300</v>
      </c>
      <c r="E33" s="9">
        <f>[1]K12!I31</f>
        <v>273721</v>
      </c>
      <c r="F33" s="9">
        <f>[1]K12!L31</f>
        <v>47424</v>
      </c>
      <c r="G33" s="10">
        <f>[1]K12!C31</f>
        <v>4988</v>
      </c>
      <c r="I33" s="6"/>
      <c r="J33" s="6"/>
      <c r="K33" s="6"/>
    </row>
    <row r="34" spans="1:11">
      <c r="A34" s="7" t="s">
        <v>66</v>
      </c>
      <c r="B34" s="7" t="s">
        <v>67</v>
      </c>
      <c r="C34" s="8">
        <f t="shared" si="0"/>
        <v>2754045</v>
      </c>
      <c r="D34" s="9">
        <f>[1]K12!F32</f>
        <v>2599134</v>
      </c>
      <c r="E34" s="9">
        <f>[1]K12!I32</f>
        <v>94113</v>
      </c>
      <c r="F34" s="9">
        <f>[1]K12!L32</f>
        <v>65943</v>
      </c>
      <c r="G34" s="10">
        <f>[1]K12!C32</f>
        <v>5145</v>
      </c>
      <c r="I34" s="6"/>
      <c r="J34" s="6"/>
      <c r="K34" s="6"/>
    </row>
    <row r="35" spans="1:11">
      <c r="A35" s="7" t="s">
        <v>68</v>
      </c>
      <c r="B35" s="7" t="s">
        <v>69</v>
      </c>
      <c r="C35" s="8">
        <f t="shared" si="0"/>
        <v>23641152</v>
      </c>
      <c r="D35" s="9">
        <f>[1]K12!F33</f>
        <v>22820234</v>
      </c>
      <c r="E35" s="9">
        <f>[1]K12!I33</f>
        <v>894558</v>
      </c>
      <c r="F35" s="9">
        <f>[1]K12!L33</f>
        <v>225346</v>
      </c>
      <c r="G35" s="10">
        <f>[1]K12!C33</f>
        <v>298986</v>
      </c>
      <c r="I35" s="6"/>
      <c r="J35" s="6"/>
      <c r="K35" s="6"/>
    </row>
    <row r="36" spans="1:11">
      <c r="A36" s="7" t="s">
        <v>70</v>
      </c>
      <c r="B36" s="7" t="s">
        <v>71</v>
      </c>
      <c r="C36" s="8">
        <f t="shared" si="0"/>
        <v>3515736</v>
      </c>
      <c r="D36" s="9">
        <f>[1]K12!F34</f>
        <v>2928849</v>
      </c>
      <c r="E36" s="9">
        <f>[1]K12!I34</f>
        <v>401829</v>
      </c>
      <c r="F36" s="9">
        <f>[1]K12!L34</f>
        <v>213598</v>
      </c>
      <c r="G36" s="10">
        <f>[1]K12!C34</f>
        <v>28540</v>
      </c>
      <c r="I36" s="6"/>
      <c r="J36" s="6"/>
      <c r="K36" s="6"/>
    </row>
    <row r="37" spans="1:11">
      <c r="A37" s="7" t="s">
        <v>72</v>
      </c>
      <c r="B37" s="7" t="s">
        <v>73</v>
      </c>
      <c r="C37" s="8">
        <f t="shared" si="0"/>
        <v>55392350</v>
      </c>
      <c r="D37" s="9">
        <f>[1]K12!F35</f>
        <v>51399718</v>
      </c>
      <c r="E37" s="9">
        <f>[1]K12!I35</f>
        <v>3573940</v>
      </c>
      <c r="F37" s="9">
        <f>[1]K12!L35</f>
        <v>499461</v>
      </c>
      <c r="G37" s="10">
        <f>[1]K12!C35</f>
        <v>80769</v>
      </c>
      <c r="I37" s="6"/>
      <c r="J37" s="6"/>
      <c r="K37" s="6"/>
    </row>
    <row r="38" spans="1:11">
      <c r="A38" s="7" t="s">
        <v>74</v>
      </c>
      <c r="B38" s="7" t="s">
        <v>75</v>
      </c>
      <c r="C38" s="8">
        <f t="shared" si="0"/>
        <v>12824291</v>
      </c>
      <c r="D38" s="9">
        <f>[1]K12!F36</f>
        <v>12082843</v>
      </c>
      <c r="E38" s="9">
        <f>[1]K12!I36</f>
        <v>580918</v>
      </c>
      <c r="F38" s="9">
        <f>[1]K12!L36</f>
        <v>173042</v>
      </c>
      <c r="G38" s="10">
        <f>[1]K12!C36</f>
        <v>12512</v>
      </c>
      <c r="I38" s="6"/>
      <c r="J38" s="6"/>
      <c r="K38" s="6"/>
    </row>
    <row r="39" spans="1:11">
      <c r="A39" s="7" t="s">
        <v>76</v>
      </c>
      <c r="B39" s="7" t="s">
        <v>77</v>
      </c>
      <c r="C39" s="8">
        <f t="shared" si="0"/>
        <v>1283014</v>
      </c>
      <c r="D39" s="9">
        <f>[1]K12!F37</f>
        <v>1148601</v>
      </c>
      <c r="E39" s="9">
        <f>[1]K12!I37</f>
        <v>112523</v>
      </c>
      <c r="F39" s="9">
        <f>[1]K12!L37</f>
        <v>48381</v>
      </c>
      <c r="G39" s="10">
        <f>[1]K12!C37</f>
        <v>26491</v>
      </c>
      <c r="I39" s="6"/>
      <c r="J39" s="6"/>
      <c r="K39" s="6"/>
    </row>
    <row r="40" spans="1:11">
      <c r="A40" s="7" t="s">
        <v>78</v>
      </c>
      <c r="B40" s="7" t="s">
        <v>79</v>
      </c>
      <c r="C40" s="8">
        <f t="shared" si="0"/>
        <v>21753758</v>
      </c>
      <c r="D40" s="9">
        <f>[1]K12!F38</f>
        <v>20007363</v>
      </c>
      <c r="E40" s="9">
        <f>[1]K12!I38</f>
        <v>1982686</v>
      </c>
      <c r="F40" s="9">
        <f>[1]K12!L38</f>
        <v>434549</v>
      </c>
      <c r="G40" s="10">
        <f>[1]K12!C38</f>
        <v>670840</v>
      </c>
      <c r="I40" s="6"/>
      <c r="J40" s="6"/>
      <c r="K40" s="6"/>
    </row>
    <row r="41" spans="1:11">
      <c r="A41" s="7" t="s">
        <v>80</v>
      </c>
      <c r="B41" s="7" t="s">
        <v>81</v>
      </c>
      <c r="C41" s="8">
        <f t="shared" si="0"/>
        <v>5304279</v>
      </c>
      <c r="D41" s="9">
        <f>[1]K12!F39</f>
        <v>4999435</v>
      </c>
      <c r="E41" s="9">
        <f>[1]K12!I39</f>
        <v>304167</v>
      </c>
      <c r="F41" s="9">
        <f>[1]K12!L39</f>
        <v>192018</v>
      </c>
      <c r="G41" s="10">
        <f>[1]K12!C39</f>
        <v>191341</v>
      </c>
      <c r="I41" s="6"/>
      <c r="J41" s="6"/>
      <c r="K41" s="6"/>
    </row>
    <row r="42" spans="1:11">
      <c r="A42" s="7" t="s">
        <v>82</v>
      </c>
      <c r="B42" s="7" t="s">
        <v>83</v>
      </c>
      <c r="C42" s="8">
        <f t="shared" si="0"/>
        <v>5872576</v>
      </c>
      <c r="D42" s="9">
        <f>[1]K12!F40</f>
        <v>5536815</v>
      </c>
      <c r="E42" s="9">
        <f>[1]K12!I40</f>
        <v>398923</v>
      </c>
      <c r="F42" s="9">
        <f>[1]K12!L40</f>
        <v>49639</v>
      </c>
      <c r="G42" s="10">
        <f>[1]K12!C40</f>
        <v>112801</v>
      </c>
      <c r="I42" s="6"/>
      <c r="J42" s="6"/>
      <c r="K42" s="6"/>
    </row>
    <row r="43" spans="1:11">
      <c r="A43" s="7" t="s">
        <v>84</v>
      </c>
      <c r="B43" s="7" t="s">
        <v>85</v>
      </c>
      <c r="C43" s="8">
        <f t="shared" si="0"/>
        <v>24088051</v>
      </c>
      <c r="D43" s="9">
        <f>[1]K12!F41</f>
        <v>22436342</v>
      </c>
      <c r="E43" s="9">
        <f>[1]K12!I41</f>
        <v>1519311</v>
      </c>
      <c r="F43" s="9">
        <f>[1]K12!L41</f>
        <v>220367</v>
      </c>
      <c r="G43" s="10">
        <f>[1]K12!C41</f>
        <v>87969</v>
      </c>
      <c r="I43" s="6"/>
      <c r="J43" s="6"/>
      <c r="K43" s="6"/>
    </row>
    <row r="44" spans="1:11">
      <c r="A44" s="7" t="s">
        <v>86</v>
      </c>
      <c r="B44" s="7" t="s">
        <v>87</v>
      </c>
      <c r="C44" s="8">
        <f t="shared" si="0"/>
        <v>2193570</v>
      </c>
      <c r="D44" s="9">
        <f>[1]K12!F42</f>
        <v>2154308</v>
      </c>
      <c r="E44" s="9">
        <f>[1]K12!I42</f>
        <v>23178</v>
      </c>
      <c r="F44" s="9">
        <f>[1]K12!L42</f>
        <v>25940</v>
      </c>
      <c r="G44" s="10">
        <f>[1]K12!C42</f>
        <v>9856</v>
      </c>
      <c r="I44" s="6"/>
      <c r="J44" s="6"/>
      <c r="K44" s="6"/>
    </row>
    <row r="45" spans="1:11">
      <c r="A45" s="7" t="s">
        <v>88</v>
      </c>
      <c r="B45" s="7" t="s">
        <v>89</v>
      </c>
      <c r="C45" s="8">
        <f t="shared" si="0"/>
        <v>7351545</v>
      </c>
      <c r="D45" s="9">
        <f>[1]K12!F43</f>
        <v>6650192</v>
      </c>
      <c r="E45" s="9">
        <f>[1]K12!I43</f>
        <v>653157</v>
      </c>
      <c r="F45" s="9">
        <f>[1]K12!L43</f>
        <v>198425</v>
      </c>
      <c r="G45" s="10">
        <f>[1]K12!C43</f>
        <v>150229</v>
      </c>
      <c r="I45" s="6"/>
      <c r="J45" s="6"/>
      <c r="K45" s="6"/>
    </row>
    <row r="46" spans="1:11">
      <c r="A46" s="7" t="s">
        <v>90</v>
      </c>
      <c r="B46" s="7" t="s">
        <v>91</v>
      </c>
      <c r="C46" s="8">
        <f t="shared" si="0"/>
        <v>1239644</v>
      </c>
      <c r="D46" s="9">
        <f>[1]K12!F44</f>
        <v>1085224</v>
      </c>
      <c r="E46" s="9">
        <f>[1]K12!I44</f>
        <v>142955</v>
      </c>
      <c r="F46" s="9">
        <f>[1]K12!L44</f>
        <v>29178</v>
      </c>
      <c r="G46" s="10">
        <f>[1]K12!C44</f>
        <v>17713</v>
      </c>
      <c r="I46" s="6"/>
      <c r="J46" s="6"/>
      <c r="K46" s="6"/>
    </row>
    <row r="47" spans="1:11">
      <c r="A47" s="7" t="s">
        <v>92</v>
      </c>
      <c r="B47" s="7" t="s">
        <v>93</v>
      </c>
      <c r="C47" s="8">
        <f t="shared" si="0"/>
        <v>8701312</v>
      </c>
      <c r="D47" s="9">
        <f>[1]K12!F45</f>
        <v>8359529</v>
      </c>
      <c r="E47" s="9">
        <f>[1]K12!I45</f>
        <v>418302</v>
      </c>
      <c r="F47" s="9">
        <f>[1]K12!L45</f>
        <v>253230</v>
      </c>
      <c r="G47" s="10">
        <f>[1]K12!C45</f>
        <v>329749</v>
      </c>
      <c r="I47" s="6"/>
      <c r="J47" s="6"/>
      <c r="K47" s="6"/>
    </row>
    <row r="48" spans="1:11">
      <c r="A48" s="7" t="s">
        <v>94</v>
      </c>
      <c r="B48" s="7" t="s">
        <v>95</v>
      </c>
      <c r="C48" s="8">
        <f t="shared" si="0"/>
        <v>44032028</v>
      </c>
      <c r="D48" s="9">
        <f>[1]K12!F46</f>
        <v>38870967</v>
      </c>
      <c r="E48" s="9">
        <f>[1]K12!I46</f>
        <v>4570624</v>
      </c>
      <c r="F48" s="9">
        <f>[1]K12!L46</f>
        <v>967760</v>
      </c>
      <c r="G48" s="10">
        <f>[1]K12!C46</f>
        <v>377323</v>
      </c>
      <c r="I48" s="6"/>
      <c r="J48" s="6"/>
      <c r="K48" s="6"/>
    </row>
    <row r="49" spans="1:11">
      <c r="A49" s="7" t="s">
        <v>96</v>
      </c>
      <c r="B49" s="7" t="s">
        <v>97</v>
      </c>
      <c r="C49" s="8">
        <f t="shared" si="0"/>
        <v>4202501</v>
      </c>
      <c r="D49" s="9">
        <f>[1]K12!F47</f>
        <v>3548527</v>
      </c>
      <c r="E49" s="9">
        <f>[1]K12!I47</f>
        <v>373632</v>
      </c>
      <c r="F49" s="9">
        <f>[1]K12!L47</f>
        <v>292896</v>
      </c>
      <c r="G49" s="10">
        <f>[1]K12!C47</f>
        <v>12554</v>
      </c>
      <c r="I49" s="6"/>
      <c r="J49" s="6"/>
      <c r="K49" s="6"/>
    </row>
    <row r="50" spans="1:11">
      <c r="A50" s="7" t="s">
        <v>98</v>
      </c>
      <c r="B50" s="7" t="s">
        <v>99</v>
      </c>
      <c r="C50" s="8">
        <f t="shared" si="0"/>
        <v>1471584</v>
      </c>
      <c r="D50" s="9">
        <f>[1]K12!F48</f>
        <v>1431420</v>
      </c>
      <c r="E50" s="9">
        <f>[1]K12!I48</f>
        <v>18779</v>
      </c>
      <c r="F50" s="9">
        <f>[1]K12!L48</f>
        <v>27009</v>
      </c>
      <c r="G50" s="10">
        <f>[1]K12!C48</f>
        <v>5624</v>
      </c>
      <c r="I50" s="6"/>
      <c r="J50" s="6"/>
      <c r="K50" s="6"/>
    </row>
    <row r="51" spans="1:11">
      <c r="A51" s="7" t="s">
        <v>100</v>
      </c>
      <c r="B51" s="7" t="s">
        <v>101</v>
      </c>
      <c r="C51" s="8">
        <f t="shared" si="0"/>
        <v>15042560</v>
      </c>
      <c r="D51" s="9">
        <f>[1]K12!F49</f>
        <v>13693436</v>
      </c>
      <c r="E51" s="9">
        <f>[1]K12!I49</f>
        <v>928106</v>
      </c>
      <c r="F51" s="9">
        <f>[1]K12!L49</f>
        <v>437905</v>
      </c>
      <c r="G51" s="10">
        <f>[1]K12!C49</f>
        <v>16887</v>
      </c>
      <c r="I51" s="6"/>
      <c r="J51" s="6"/>
      <c r="K51" s="6"/>
    </row>
    <row r="52" spans="1:11">
      <c r="A52" s="7" t="s">
        <v>102</v>
      </c>
      <c r="B52" s="7" t="s">
        <v>103</v>
      </c>
      <c r="C52" s="8">
        <f t="shared" si="0"/>
        <v>11598295</v>
      </c>
      <c r="D52" s="9">
        <f>[1]K12!F50</f>
        <v>10202942</v>
      </c>
      <c r="E52" s="9">
        <f>[1]K12!I50</f>
        <v>1257240</v>
      </c>
      <c r="F52" s="9">
        <f>[1]K12!L50</f>
        <v>295116</v>
      </c>
      <c r="G52" s="10">
        <f>[1]K12!C50</f>
        <v>157003</v>
      </c>
      <c r="I52" s="6"/>
      <c r="J52" s="6"/>
      <c r="K52" s="6"/>
    </row>
    <row r="53" spans="1:11">
      <c r="A53" s="7" t="s">
        <v>104</v>
      </c>
      <c r="B53" s="7" t="s">
        <v>105</v>
      </c>
      <c r="C53" s="8">
        <f t="shared" si="0"/>
        <v>3189416</v>
      </c>
      <c r="D53" s="9">
        <f>[1]K12!F51</f>
        <v>2953222</v>
      </c>
      <c r="E53" s="9">
        <f>[1]K12!I51</f>
        <v>190278</v>
      </c>
      <c r="F53" s="9">
        <f>[1]K12!L51</f>
        <v>54804</v>
      </c>
      <c r="G53" s="10">
        <f>[1]K12!C51</f>
        <v>8888</v>
      </c>
      <c r="I53" s="6"/>
      <c r="J53" s="6"/>
      <c r="K53" s="6"/>
    </row>
    <row r="54" spans="1:11">
      <c r="A54" s="7" t="s">
        <v>106</v>
      </c>
      <c r="B54" s="7" t="s">
        <v>107</v>
      </c>
      <c r="C54" s="8">
        <f t="shared" si="0"/>
        <v>10029561</v>
      </c>
      <c r="D54" s="9">
        <f>[1]K12!F52</f>
        <v>9680984</v>
      </c>
      <c r="E54" s="9">
        <f>[1]K12!I52</f>
        <v>210429</v>
      </c>
      <c r="F54" s="9">
        <f>[1]K12!L52</f>
        <v>240490</v>
      </c>
      <c r="G54" s="10">
        <f>[1]K12!C52</f>
        <v>102342</v>
      </c>
      <c r="I54" s="6"/>
      <c r="J54" s="6"/>
      <c r="K54" s="6"/>
    </row>
    <row r="55" spans="1:11">
      <c r="A55" s="11" t="s">
        <v>108</v>
      </c>
      <c r="B55" s="11" t="s">
        <v>109</v>
      </c>
      <c r="C55" s="8">
        <f t="shared" si="0"/>
        <v>1649487</v>
      </c>
      <c r="D55" s="9">
        <f>[1]K12!F53</f>
        <v>1439610</v>
      </c>
      <c r="E55" s="9">
        <f>[1]K12!I53</f>
        <v>140951</v>
      </c>
      <c r="F55" s="9">
        <f>[1]K12!L53</f>
        <v>72312</v>
      </c>
      <c r="G55" s="10">
        <f>[1]K12!C53</f>
        <v>3386</v>
      </c>
      <c r="I55" s="6"/>
      <c r="J55" s="6"/>
      <c r="K55" s="6"/>
    </row>
    <row r="56" spans="1:11" ht="15" customHeight="1">
      <c r="A56" s="20" t="s">
        <v>115</v>
      </c>
      <c r="B56" s="21"/>
      <c r="C56" s="21"/>
      <c r="D56" s="21"/>
      <c r="E56" s="21"/>
      <c r="F56" s="21"/>
      <c r="G56" s="22"/>
    </row>
    <row r="57" spans="1:11">
      <c r="A57" s="23"/>
      <c r="B57" s="24"/>
      <c r="C57" s="24"/>
      <c r="D57" s="24"/>
      <c r="E57" s="24"/>
      <c r="F57" s="24"/>
      <c r="G57" s="25"/>
    </row>
    <row r="58" spans="1:11">
      <c r="A58" s="23"/>
      <c r="B58" s="24"/>
      <c r="C58" s="24"/>
      <c r="D58" s="24"/>
      <c r="E58" s="24"/>
      <c r="F58" s="24"/>
      <c r="G58" s="25"/>
    </row>
    <row r="59" spans="1:11">
      <c r="A59" s="23"/>
      <c r="B59" s="24"/>
      <c r="C59" s="24"/>
      <c r="D59" s="24"/>
      <c r="E59" s="24"/>
      <c r="F59" s="24"/>
      <c r="G59" s="25"/>
    </row>
    <row r="60" spans="1:11">
      <c r="A60" s="23"/>
      <c r="B60" s="24"/>
      <c r="C60" s="24"/>
      <c r="D60" s="24"/>
      <c r="E60" s="24"/>
      <c r="F60" s="24"/>
      <c r="G60" s="25"/>
    </row>
    <row r="61" spans="1:11">
      <c r="A61" s="23"/>
      <c r="B61" s="24"/>
      <c r="C61" s="24"/>
      <c r="D61" s="24"/>
      <c r="E61" s="24"/>
      <c r="F61" s="24"/>
      <c r="G61" s="25"/>
    </row>
    <row r="62" spans="1:11">
      <c r="A62" s="23"/>
      <c r="B62" s="24"/>
      <c r="C62" s="24"/>
      <c r="D62" s="24"/>
      <c r="E62" s="24"/>
      <c r="F62" s="24"/>
      <c r="G62" s="25"/>
    </row>
    <row r="63" spans="1:11">
      <c r="A63" s="26"/>
      <c r="B63" s="27"/>
      <c r="C63" s="27"/>
      <c r="D63" s="27"/>
      <c r="E63" s="27"/>
      <c r="F63" s="27"/>
      <c r="G63" s="28"/>
    </row>
    <row r="67" spans="8:8">
      <c r="H67" s="12"/>
    </row>
  </sheetData>
  <mergeCells count="3">
    <mergeCell ref="A1:G1"/>
    <mergeCell ref="A2:G2"/>
    <mergeCell ref="A56:G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abSelected="1" workbookViewId="0">
      <selection activeCell="I48" sqref="I48"/>
    </sheetView>
  </sheetViews>
  <sheetFormatPr defaultColWidth="11.42578125" defaultRowHeight="15"/>
  <cols>
    <col min="2" max="2" width="15.85546875" bestFit="1" customWidth="1"/>
    <col min="3" max="3" width="19.7109375" customWidth="1"/>
    <col min="4" max="4" width="12.7109375" bestFit="1" customWidth="1"/>
    <col min="5" max="5" width="12.7109375" customWidth="1"/>
    <col min="6" max="6" width="12.7109375" bestFit="1" customWidth="1"/>
    <col min="7" max="7" width="16.85546875" bestFit="1" customWidth="1"/>
    <col min="9" max="9" width="19" bestFit="1" customWidth="1"/>
    <col min="10" max="11" width="13.28515625" bestFit="1" customWidth="1"/>
  </cols>
  <sheetData>
    <row r="1" spans="1:11">
      <c r="A1" s="14" t="s">
        <v>113</v>
      </c>
      <c r="B1" s="15"/>
      <c r="C1" s="15"/>
      <c r="D1" s="15"/>
      <c r="E1" s="15"/>
      <c r="F1" s="15"/>
      <c r="G1" s="16"/>
    </row>
    <row r="2" spans="1:11">
      <c r="A2" s="17" t="s">
        <v>0</v>
      </c>
      <c r="B2" s="18"/>
      <c r="C2" s="18"/>
      <c r="D2" s="18"/>
      <c r="E2" s="18"/>
      <c r="F2" s="18"/>
      <c r="G2" s="19"/>
    </row>
    <row r="3" spans="1:11" ht="30" customHeight="1">
      <c r="A3" s="1" t="s">
        <v>1</v>
      </c>
      <c r="B3" s="1" t="s">
        <v>2</v>
      </c>
      <c r="C3" s="1" t="s">
        <v>3</v>
      </c>
      <c r="D3" s="2" t="s">
        <v>4</v>
      </c>
      <c r="E3" s="2" t="s">
        <v>110</v>
      </c>
      <c r="F3" s="1" t="s">
        <v>111</v>
      </c>
      <c r="G3" s="1" t="s">
        <v>5</v>
      </c>
    </row>
    <row r="4" spans="1:11">
      <c r="A4" s="3" t="s">
        <v>6</v>
      </c>
      <c r="B4" s="3" t="s">
        <v>7</v>
      </c>
      <c r="C4" s="13">
        <f>D4+E4+F4-G4</f>
        <v>15948214</v>
      </c>
      <c r="D4" s="4">
        <f>[1]K12!G2</f>
        <v>16228255</v>
      </c>
      <c r="E4" s="4">
        <f>[1]K12!J2</f>
        <v>643966</v>
      </c>
      <c r="F4" s="4">
        <f>[1]K12!M2</f>
        <v>144866</v>
      </c>
      <c r="G4" s="5">
        <f>[1]K12!D2</f>
        <v>1068873</v>
      </c>
      <c r="I4" s="6"/>
      <c r="J4" s="6"/>
      <c r="K4" s="6"/>
    </row>
    <row r="5" spans="1:11">
      <c r="A5" s="7" t="s">
        <v>8</v>
      </c>
      <c r="B5" s="7" t="s">
        <v>9</v>
      </c>
      <c r="C5" s="8">
        <f>D5+E5+F5-G5</f>
        <v>296233</v>
      </c>
      <c r="D5" s="9">
        <f>[1]K12!G3</f>
        <v>313253</v>
      </c>
      <c r="E5" s="9">
        <f>[1]K12!J3</f>
        <v>695</v>
      </c>
      <c r="F5" s="9">
        <f>[1]K12!M3</f>
        <v>13769</v>
      </c>
      <c r="G5" s="10">
        <f>[1]K12!D3</f>
        <v>31484</v>
      </c>
      <c r="I5" s="6"/>
      <c r="J5" s="6"/>
    </row>
    <row r="6" spans="1:11">
      <c r="A6" s="7" t="s">
        <v>10</v>
      </c>
      <c r="B6" s="7" t="s">
        <v>11</v>
      </c>
      <c r="C6" s="8">
        <f t="shared" ref="C6:C55" si="0">D6+E6+F6-G6</f>
        <v>95738</v>
      </c>
      <c r="D6" s="9">
        <f>[1]K12!G4</f>
        <v>98699</v>
      </c>
      <c r="E6" s="9">
        <f>[1]K12!J4</f>
        <v>837</v>
      </c>
      <c r="F6" s="9">
        <f>[1]K12!M4</f>
        <v>65</v>
      </c>
      <c r="G6" s="10">
        <f>[1]K12!D4</f>
        <v>3863</v>
      </c>
      <c r="I6" s="6"/>
      <c r="J6" s="6"/>
    </row>
    <row r="7" spans="1:11">
      <c r="A7" s="7" t="s">
        <v>12</v>
      </c>
      <c r="B7" s="7" t="s">
        <v>13</v>
      </c>
      <c r="C7" s="8">
        <f t="shared" si="0"/>
        <v>257047</v>
      </c>
      <c r="D7" s="9">
        <f>[1]K12!G5</f>
        <v>275494</v>
      </c>
      <c r="E7" s="9">
        <f>[1]K12!J5</f>
        <v>13</v>
      </c>
      <c r="F7" s="9">
        <f>[1]K12!M5</f>
        <v>8967</v>
      </c>
      <c r="G7" s="10">
        <f>[1]K12!D5</f>
        <v>27427</v>
      </c>
      <c r="I7" s="6"/>
      <c r="J7" s="6"/>
    </row>
    <row r="8" spans="1:11">
      <c r="A8" s="7" t="s">
        <v>14</v>
      </c>
      <c r="B8" s="7" t="s">
        <v>15</v>
      </c>
      <c r="C8" s="8">
        <f t="shared" si="0"/>
        <v>132143</v>
      </c>
      <c r="D8" s="9">
        <f>[1]K12!G6</f>
        <v>132195</v>
      </c>
      <c r="E8" s="9">
        <f>[1]K12!J6</f>
        <v>1751</v>
      </c>
      <c r="F8" s="9">
        <f>[1]K12!M6</f>
        <v>0</v>
      </c>
      <c r="G8" s="10">
        <f>[1]K12!D6</f>
        <v>1803</v>
      </c>
      <c r="I8" s="6"/>
      <c r="J8" s="6"/>
    </row>
    <row r="9" spans="1:11">
      <c r="A9" s="7" t="s">
        <v>16</v>
      </c>
      <c r="B9" s="7" t="s">
        <v>17</v>
      </c>
      <c r="C9" s="8">
        <f t="shared" si="0"/>
        <v>787486</v>
      </c>
      <c r="D9" s="9">
        <f>[1]K12!G7</f>
        <v>790808</v>
      </c>
      <c r="E9" s="9">
        <f>[1]K12!J7</f>
        <v>1909</v>
      </c>
      <c r="F9" s="9">
        <f>[1]K12!M7</f>
        <v>267</v>
      </c>
      <c r="G9" s="10">
        <f>[1]K12!D7</f>
        <v>5498</v>
      </c>
      <c r="I9" s="6"/>
      <c r="J9" s="6"/>
      <c r="K9" s="6"/>
    </row>
    <row r="10" spans="1:11">
      <c r="A10" s="7" t="s">
        <v>18</v>
      </c>
      <c r="B10" s="7" t="s">
        <v>19</v>
      </c>
      <c r="C10" s="8">
        <f t="shared" si="0"/>
        <v>271221</v>
      </c>
      <c r="D10" s="9">
        <f>[1]K12!G8</f>
        <v>106168</v>
      </c>
      <c r="E10" s="9">
        <f>[1]K12!J8</f>
        <v>177296</v>
      </c>
      <c r="F10" s="9">
        <f>[1]K12!M8</f>
        <v>2379</v>
      </c>
      <c r="G10" s="10">
        <f>[1]K12!D8</f>
        <v>14622</v>
      </c>
      <c r="I10" s="6"/>
      <c r="J10" s="6"/>
      <c r="K10" s="6"/>
    </row>
    <row r="11" spans="1:11">
      <c r="A11" s="7" t="s">
        <v>20</v>
      </c>
      <c r="B11" s="7" t="s">
        <v>21</v>
      </c>
      <c r="C11" s="8">
        <f t="shared" si="0"/>
        <v>326516</v>
      </c>
      <c r="D11" s="9">
        <f>[1]K12!G9</f>
        <v>297990</v>
      </c>
      <c r="E11" s="9">
        <f>[1]K12!J9</f>
        <v>22155</v>
      </c>
      <c r="F11" s="9">
        <f>[1]K12!M9</f>
        <v>8464</v>
      </c>
      <c r="G11" s="10">
        <f>[1]K12!D9</f>
        <v>2093</v>
      </c>
      <c r="I11" s="6"/>
      <c r="J11" s="6"/>
      <c r="K11" s="6"/>
    </row>
    <row r="12" spans="1:11">
      <c r="A12" s="7" t="s">
        <v>22</v>
      </c>
      <c r="B12" s="7" t="s">
        <v>23</v>
      </c>
      <c r="C12" s="8">
        <f t="shared" si="0"/>
        <v>154593</v>
      </c>
      <c r="D12" s="9">
        <f>[1]K12!G10</f>
        <v>150183</v>
      </c>
      <c r="E12" s="9">
        <f>[1]K12!J10</f>
        <v>0</v>
      </c>
      <c r="F12" s="9">
        <f>[1]K12!M10</f>
        <v>4410</v>
      </c>
      <c r="G12" s="10">
        <f>[1]K12!D10</f>
        <v>0</v>
      </c>
      <c r="I12" s="6"/>
      <c r="J12" s="6"/>
      <c r="K12" s="6"/>
    </row>
    <row r="13" spans="1:11">
      <c r="A13" s="7" t="s">
        <v>24</v>
      </c>
      <c r="B13" s="7" t="s">
        <v>25</v>
      </c>
      <c r="C13" s="8">
        <f t="shared" si="0"/>
        <v>0</v>
      </c>
      <c r="D13" s="9">
        <f>[1]K12!G11</f>
        <v>0</v>
      </c>
      <c r="E13" s="9">
        <f>[1]K12!J11</f>
        <v>0</v>
      </c>
      <c r="F13" s="9">
        <f>[1]K12!M11</f>
        <v>0</v>
      </c>
      <c r="G13" s="10">
        <f>[1]K12!D11</f>
        <v>0</v>
      </c>
      <c r="I13" s="6"/>
      <c r="J13" s="6"/>
      <c r="K13" s="6"/>
    </row>
    <row r="14" spans="1:11">
      <c r="A14" s="7" t="s">
        <v>26</v>
      </c>
      <c r="B14" s="7" t="s">
        <v>27</v>
      </c>
      <c r="C14" s="8">
        <f t="shared" si="0"/>
        <v>1330441</v>
      </c>
      <c r="D14" s="9">
        <f>[1]K12!G12</f>
        <v>1218032</v>
      </c>
      <c r="E14" s="9">
        <f>[1]K12!J12</f>
        <v>107530</v>
      </c>
      <c r="F14" s="9">
        <f>[1]K12!M12</f>
        <v>6868</v>
      </c>
      <c r="G14" s="10">
        <f>[1]K12!D12</f>
        <v>1989</v>
      </c>
      <c r="I14" s="6"/>
      <c r="J14" s="6"/>
      <c r="K14" s="6"/>
    </row>
    <row r="15" spans="1:11">
      <c r="A15" s="7" t="s">
        <v>28</v>
      </c>
      <c r="B15" s="7" t="s">
        <v>29</v>
      </c>
      <c r="C15" s="8">
        <f t="shared" si="0"/>
        <v>950489</v>
      </c>
      <c r="D15" s="9">
        <f>[1]K12!G13</f>
        <v>839918</v>
      </c>
      <c r="E15" s="9">
        <f>[1]K12!J13</f>
        <v>117817</v>
      </c>
      <c r="F15" s="9">
        <f>[1]K12!M13</f>
        <v>679</v>
      </c>
      <c r="G15" s="10">
        <f>[1]K12!D13</f>
        <v>7925</v>
      </c>
      <c r="I15" s="6"/>
      <c r="J15" s="6"/>
      <c r="K15" s="6"/>
    </row>
    <row r="16" spans="1:11">
      <c r="A16" s="7" t="s">
        <v>30</v>
      </c>
      <c r="B16" s="7" t="s">
        <v>31</v>
      </c>
      <c r="C16" s="8">
        <f t="shared" si="0"/>
        <v>8610</v>
      </c>
      <c r="D16" s="9">
        <f>[1]K12!G14</f>
        <v>8200</v>
      </c>
      <c r="E16" s="9">
        <f>[1]K12!J14</f>
        <v>1</v>
      </c>
      <c r="F16" s="9">
        <f>[1]K12!M14</f>
        <v>409</v>
      </c>
      <c r="G16" s="10">
        <f>[1]K12!D14</f>
        <v>0</v>
      </c>
      <c r="I16" s="6"/>
      <c r="J16" s="6"/>
      <c r="K16" s="6"/>
    </row>
    <row r="17" spans="1:11">
      <c r="A17" s="7" t="s">
        <v>32</v>
      </c>
      <c r="B17" s="7" t="s">
        <v>33</v>
      </c>
      <c r="C17" s="8">
        <f t="shared" si="0"/>
        <v>75468</v>
      </c>
      <c r="D17" s="9">
        <f>[1]K12!G15</f>
        <v>67599</v>
      </c>
      <c r="E17" s="9">
        <f>[1]K12!J15</f>
        <v>8517</v>
      </c>
      <c r="F17" s="9">
        <f>[1]K12!M15</f>
        <v>388</v>
      </c>
      <c r="G17" s="10">
        <f>[1]K12!D15</f>
        <v>1036</v>
      </c>
      <c r="I17" s="6"/>
      <c r="J17" s="6"/>
      <c r="K17" s="6"/>
    </row>
    <row r="18" spans="1:11">
      <c r="A18" s="7" t="s">
        <v>34</v>
      </c>
      <c r="B18" s="7" t="s">
        <v>35</v>
      </c>
      <c r="C18" s="8">
        <f t="shared" si="0"/>
        <v>511578</v>
      </c>
      <c r="D18" s="9">
        <f>[1]K12!G16</f>
        <v>509299</v>
      </c>
      <c r="E18" s="9">
        <f>[1]K12!J16</f>
        <v>27</v>
      </c>
      <c r="F18" s="9">
        <f>[1]K12!M16</f>
        <v>3550</v>
      </c>
      <c r="G18" s="10">
        <f>[1]K12!D16</f>
        <v>1298</v>
      </c>
      <c r="I18" s="6"/>
      <c r="J18" s="6"/>
      <c r="K18" s="6"/>
    </row>
    <row r="19" spans="1:11">
      <c r="A19" s="7" t="s">
        <v>36</v>
      </c>
      <c r="B19" s="7" t="s">
        <v>37</v>
      </c>
      <c r="C19" s="8">
        <f t="shared" si="0"/>
        <v>236403</v>
      </c>
      <c r="D19" s="9">
        <f>[1]K12!G17</f>
        <v>235415</v>
      </c>
      <c r="E19" s="9">
        <f>[1]K12!J17</f>
        <v>91</v>
      </c>
      <c r="F19" s="9">
        <f>[1]K12!M17</f>
        <v>922</v>
      </c>
      <c r="G19" s="10">
        <f>[1]K12!D17</f>
        <v>25</v>
      </c>
      <c r="I19" s="6"/>
      <c r="J19" s="6"/>
      <c r="K19" s="6"/>
    </row>
    <row r="20" spans="1:11">
      <c r="A20" s="7" t="s">
        <v>38</v>
      </c>
      <c r="B20" s="7" t="s">
        <v>39</v>
      </c>
      <c r="C20" s="8">
        <f t="shared" si="0"/>
        <v>142765</v>
      </c>
      <c r="D20" s="9">
        <f>[1]K12!G18</f>
        <v>140701</v>
      </c>
      <c r="E20" s="9">
        <f>[1]K12!J18</f>
        <v>0</v>
      </c>
      <c r="F20" s="9">
        <f>[1]K12!M18</f>
        <v>2616</v>
      </c>
      <c r="G20" s="10">
        <f>[1]K12!D18</f>
        <v>552</v>
      </c>
      <c r="I20" s="6"/>
      <c r="J20" s="6"/>
      <c r="K20" s="6"/>
    </row>
    <row r="21" spans="1:11">
      <c r="A21" s="7" t="s">
        <v>40</v>
      </c>
      <c r="B21" s="7" t="s">
        <v>41</v>
      </c>
      <c r="C21" s="8">
        <f t="shared" si="0"/>
        <v>124802</v>
      </c>
      <c r="D21" s="9">
        <f>[1]K12!G19</f>
        <v>125125</v>
      </c>
      <c r="E21" s="9">
        <f>[1]K12!J19</f>
        <v>313</v>
      </c>
      <c r="F21" s="9">
        <f>[1]K12!M19</f>
        <v>1191</v>
      </c>
      <c r="G21" s="10">
        <f>[1]K12!D19</f>
        <v>1827</v>
      </c>
      <c r="I21" s="6"/>
      <c r="J21" s="6"/>
      <c r="K21" s="6"/>
    </row>
    <row r="22" spans="1:11">
      <c r="A22" s="7" t="s">
        <v>42</v>
      </c>
      <c r="B22" s="7" t="s">
        <v>43</v>
      </c>
      <c r="C22" s="8">
        <f t="shared" si="0"/>
        <v>214268</v>
      </c>
      <c r="D22" s="9">
        <f>[1]K12!G20</f>
        <v>211680</v>
      </c>
      <c r="E22" s="9">
        <f>[1]K12!J20</f>
        <v>6</v>
      </c>
      <c r="F22" s="9">
        <f>[1]K12!M20</f>
        <v>4968</v>
      </c>
      <c r="G22" s="10">
        <f>[1]K12!D20</f>
        <v>2386</v>
      </c>
      <c r="I22" s="6"/>
      <c r="J22" s="6"/>
      <c r="K22" s="6"/>
    </row>
    <row r="23" spans="1:11">
      <c r="A23" s="7" t="s">
        <v>44</v>
      </c>
      <c r="B23" s="7" t="s">
        <v>45</v>
      </c>
      <c r="C23" s="8">
        <f t="shared" si="0"/>
        <v>586199</v>
      </c>
      <c r="D23" s="9">
        <f>[1]K12!G21</f>
        <v>593464</v>
      </c>
      <c r="E23" s="9">
        <f>[1]K12!J21</f>
        <v>4293</v>
      </c>
      <c r="F23" s="9">
        <f>[1]K12!M21</f>
        <v>6100</v>
      </c>
      <c r="G23" s="10">
        <f>[1]K12!D21</f>
        <v>17658</v>
      </c>
      <c r="I23" s="6"/>
      <c r="J23" s="6"/>
      <c r="K23" s="6"/>
    </row>
    <row r="24" spans="1:11">
      <c r="A24" s="7" t="s">
        <v>46</v>
      </c>
      <c r="B24" s="7" t="s">
        <v>47</v>
      </c>
      <c r="C24" s="8">
        <f t="shared" si="0"/>
        <v>113124</v>
      </c>
      <c r="D24" s="9">
        <f>[1]K12!G22</f>
        <v>109322</v>
      </c>
      <c r="E24" s="9">
        <f>[1]K12!J22</f>
        <v>0</v>
      </c>
      <c r="F24" s="9">
        <f>[1]K12!M22</f>
        <v>11628</v>
      </c>
      <c r="G24" s="10">
        <f>[1]K12!D22</f>
        <v>7826</v>
      </c>
      <c r="I24" s="6"/>
      <c r="J24" s="6"/>
      <c r="K24" s="6"/>
    </row>
    <row r="25" spans="1:11">
      <c r="A25" s="7" t="s">
        <v>48</v>
      </c>
      <c r="B25" s="7" t="s">
        <v>49</v>
      </c>
      <c r="C25" s="8">
        <f t="shared" si="0"/>
        <v>276715</v>
      </c>
      <c r="D25" s="9">
        <f>[1]K12!G23</f>
        <v>275050</v>
      </c>
      <c r="E25" s="9">
        <f>[1]K12!J23</f>
        <v>390</v>
      </c>
      <c r="F25" s="9">
        <f>[1]K12!M23</f>
        <v>1463</v>
      </c>
      <c r="G25" s="10">
        <f>[1]K12!D23</f>
        <v>188</v>
      </c>
      <c r="I25" s="6"/>
      <c r="J25" s="6"/>
      <c r="K25" s="6"/>
    </row>
    <row r="26" spans="1:11">
      <c r="A26" s="7" t="s">
        <v>50</v>
      </c>
      <c r="B26" s="7" t="s">
        <v>51</v>
      </c>
      <c r="C26" s="8">
        <f t="shared" si="0"/>
        <v>636915</v>
      </c>
      <c r="D26" s="9">
        <f>[1]K12!G24</f>
        <v>637558</v>
      </c>
      <c r="E26" s="9">
        <f>[1]K12!J24</f>
        <v>25</v>
      </c>
      <c r="F26" s="9">
        <f>[1]K12!M24</f>
        <v>1804</v>
      </c>
      <c r="G26" s="10">
        <f>[1]K12!D24</f>
        <v>2472</v>
      </c>
      <c r="I26" s="6"/>
      <c r="J26" s="6"/>
      <c r="K26" s="6"/>
    </row>
    <row r="27" spans="1:11">
      <c r="A27" s="7" t="s">
        <v>52</v>
      </c>
      <c r="B27" s="7" t="s">
        <v>53</v>
      </c>
      <c r="C27" s="8">
        <f t="shared" si="0"/>
        <v>129096</v>
      </c>
      <c r="D27" s="9">
        <f>[1]K12!G25</f>
        <v>135857</v>
      </c>
      <c r="E27" s="9">
        <f>[1]K12!J25</f>
        <v>71</v>
      </c>
      <c r="F27" s="9">
        <f>[1]K12!M25</f>
        <v>353</v>
      </c>
      <c r="G27" s="10">
        <f>[1]K12!D25</f>
        <v>7185</v>
      </c>
      <c r="I27" s="6"/>
      <c r="J27" s="6"/>
      <c r="K27" s="6"/>
    </row>
    <row r="28" spans="1:11">
      <c r="A28" s="7" t="s">
        <v>54</v>
      </c>
      <c r="B28" s="7" t="s">
        <v>55</v>
      </c>
      <c r="C28" s="8">
        <f t="shared" si="0"/>
        <v>384413</v>
      </c>
      <c r="D28" s="9">
        <f>[1]K12!G26</f>
        <v>434214</v>
      </c>
      <c r="E28" s="9">
        <f>[1]K12!J26</f>
        <v>17128</v>
      </c>
      <c r="F28" s="9">
        <f>[1]K12!M26</f>
        <v>3398</v>
      </c>
      <c r="G28" s="10">
        <f>[1]K12!D26</f>
        <v>70327</v>
      </c>
      <c r="I28" s="6"/>
      <c r="J28" s="6"/>
      <c r="K28" s="6"/>
    </row>
    <row r="29" spans="1:11">
      <c r="A29" s="7" t="s">
        <v>56</v>
      </c>
      <c r="B29" s="7" t="s">
        <v>57</v>
      </c>
      <c r="C29" s="8">
        <f t="shared" si="0"/>
        <v>213932</v>
      </c>
      <c r="D29" s="9">
        <f>[1]K12!G27</f>
        <v>220155</v>
      </c>
      <c r="E29" s="9">
        <f>[1]K12!J27</f>
        <v>171</v>
      </c>
      <c r="F29" s="9">
        <f>[1]K12!M27</f>
        <v>3149</v>
      </c>
      <c r="G29" s="10">
        <f>[1]K12!D27</f>
        <v>9543</v>
      </c>
      <c r="I29" s="6"/>
      <c r="J29" s="6"/>
      <c r="K29" s="6"/>
    </row>
    <row r="30" spans="1:11">
      <c r="A30" s="7" t="s">
        <v>58</v>
      </c>
      <c r="B30" s="7" t="s">
        <v>59</v>
      </c>
      <c r="C30" s="8">
        <f t="shared" si="0"/>
        <v>313850</v>
      </c>
      <c r="D30" s="9">
        <f>[1]K12!G28</f>
        <v>312273</v>
      </c>
      <c r="E30" s="9">
        <f>[1]K12!J28</f>
        <v>146</v>
      </c>
      <c r="F30" s="9">
        <f>[1]K12!M28</f>
        <v>1594</v>
      </c>
      <c r="G30" s="10">
        <f>[1]K12!D28</f>
        <v>163</v>
      </c>
      <c r="I30" s="6"/>
      <c r="J30" s="6"/>
      <c r="K30" s="6"/>
    </row>
    <row r="31" spans="1:11">
      <c r="A31" s="7" t="s">
        <v>60</v>
      </c>
      <c r="B31" s="7" t="s">
        <v>61</v>
      </c>
      <c r="C31" s="8">
        <f t="shared" si="0"/>
        <v>89862</v>
      </c>
      <c r="D31" s="9">
        <f>[1]K12!G29</f>
        <v>92136</v>
      </c>
      <c r="E31" s="9">
        <f>[1]K12!J29</f>
        <v>0</v>
      </c>
      <c r="F31" s="9">
        <f>[1]K12!M29</f>
        <v>1378</v>
      </c>
      <c r="G31" s="10">
        <f>[1]K12!D29</f>
        <v>3652</v>
      </c>
      <c r="I31" s="6"/>
      <c r="J31" s="6"/>
      <c r="K31" s="6"/>
    </row>
    <row r="32" spans="1:11">
      <c r="A32" s="7" t="s">
        <v>62</v>
      </c>
      <c r="B32" s="7" t="s">
        <v>63</v>
      </c>
      <c r="C32" s="8">
        <f t="shared" si="0"/>
        <v>137185</v>
      </c>
      <c r="D32" s="9">
        <f>[1]K12!G30</f>
        <v>137275</v>
      </c>
      <c r="E32" s="9">
        <f>[1]K12!J30</f>
        <v>27</v>
      </c>
      <c r="F32" s="9">
        <f>[1]K12!M30</f>
        <v>119</v>
      </c>
      <c r="G32" s="10">
        <f>[1]K12!D30</f>
        <v>236</v>
      </c>
      <c r="I32" s="6"/>
      <c r="J32" s="6"/>
      <c r="K32" s="6"/>
    </row>
    <row r="33" spans="1:11">
      <c r="A33" s="7" t="s">
        <v>64</v>
      </c>
      <c r="B33" s="7" t="s">
        <v>65</v>
      </c>
      <c r="C33" s="8">
        <f t="shared" si="0"/>
        <v>99864</v>
      </c>
      <c r="D33" s="9">
        <f>[1]K12!G31</f>
        <v>98987</v>
      </c>
      <c r="E33" s="9">
        <f>[1]K12!J31</f>
        <v>0</v>
      </c>
      <c r="F33" s="9">
        <f>[1]K12!M31</f>
        <v>900</v>
      </c>
      <c r="G33" s="10">
        <f>[1]K12!D31</f>
        <v>23</v>
      </c>
      <c r="I33" s="6"/>
      <c r="J33" s="6"/>
      <c r="K33" s="6"/>
    </row>
    <row r="34" spans="1:11">
      <c r="A34" s="7" t="s">
        <v>66</v>
      </c>
      <c r="B34" s="7" t="s">
        <v>67</v>
      </c>
      <c r="C34" s="8">
        <f t="shared" si="0"/>
        <v>53451</v>
      </c>
      <c r="D34" s="9">
        <f>[1]K12!G32</f>
        <v>46888</v>
      </c>
      <c r="E34" s="9">
        <f>[1]K12!J32</f>
        <v>6706</v>
      </c>
      <c r="F34" s="9">
        <f>[1]K12!M32</f>
        <v>180</v>
      </c>
      <c r="G34" s="10">
        <f>[1]K12!D32</f>
        <v>323</v>
      </c>
      <c r="I34" s="6"/>
      <c r="J34" s="6"/>
      <c r="K34" s="6"/>
    </row>
    <row r="35" spans="1:11">
      <c r="A35" s="7" t="s">
        <v>68</v>
      </c>
      <c r="B35" s="7" t="s">
        <v>69</v>
      </c>
      <c r="C35" s="8">
        <f t="shared" si="0"/>
        <v>772162</v>
      </c>
      <c r="D35" s="9">
        <f>[1]K12!G33</f>
        <v>824752</v>
      </c>
      <c r="E35" s="9">
        <f>[1]K12!J33</f>
        <v>1375</v>
      </c>
      <c r="F35" s="9">
        <f>[1]K12!M33</f>
        <v>1959</v>
      </c>
      <c r="G35" s="10">
        <f>[1]K12!D33</f>
        <v>55924</v>
      </c>
      <c r="I35" s="6"/>
      <c r="J35" s="6"/>
      <c r="K35" s="6"/>
    </row>
    <row r="36" spans="1:11">
      <c r="A36" s="7" t="s">
        <v>70</v>
      </c>
      <c r="B36" s="7" t="s">
        <v>71</v>
      </c>
      <c r="C36" s="8">
        <f t="shared" si="0"/>
        <v>186031</v>
      </c>
      <c r="D36" s="9">
        <f>[1]K12!G34</f>
        <v>184090</v>
      </c>
      <c r="E36" s="9">
        <f>[1]K12!J34</f>
        <v>7012</v>
      </c>
      <c r="F36" s="9">
        <f>[1]K12!M34</f>
        <v>881</v>
      </c>
      <c r="G36" s="10">
        <f>[1]K12!D34</f>
        <v>5952</v>
      </c>
      <c r="I36" s="6"/>
      <c r="J36" s="6"/>
      <c r="K36" s="6"/>
    </row>
    <row r="37" spans="1:11">
      <c r="A37" s="7" t="s">
        <v>72</v>
      </c>
      <c r="B37" s="7" t="s">
        <v>73</v>
      </c>
      <c r="C37" s="8">
        <f t="shared" si="0"/>
        <v>345667</v>
      </c>
      <c r="D37" s="9">
        <f>[1]K12!G35</f>
        <v>393511</v>
      </c>
      <c r="E37" s="9">
        <f>[1]K12!J35</f>
        <v>20587</v>
      </c>
      <c r="F37" s="9">
        <f>[1]K12!M35</f>
        <v>2052</v>
      </c>
      <c r="G37" s="10">
        <f>[1]K12!D35</f>
        <v>70483</v>
      </c>
      <c r="I37" s="6"/>
      <c r="J37" s="6"/>
      <c r="K37" s="6"/>
    </row>
    <row r="38" spans="1:11">
      <c r="A38" s="7" t="s">
        <v>74</v>
      </c>
      <c r="B38" s="7" t="s">
        <v>75</v>
      </c>
      <c r="C38" s="8">
        <f t="shared" si="0"/>
        <v>721606</v>
      </c>
      <c r="D38" s="9">
        <f>[1]K12!G36</f>
        <v>722163</v>
      </c>
      <c r="E38" s="9">
        <f>[1]K12!J36</f>
        <v>1560</v>
      </c>
      <c r="F38" s="9">
        <f>[1]K12!M36</f>
        <v>2813</v>
      </c>
      <c r="G38" s="10">
        <f>[1]K12!D36</f>
        <v>4930</v>
      </c>
      <c r="I38" s="6"/>
      <c r="J38" s="6"/>
      <c r="K38" s="6"/>
    </row>
    <row r="39" spans="1:11">
      <c r="A39" s="7" t="s">
        <v>76</v>
      </c>
      <c r="B39" s="7" t="s">
        <v>77</v>
      </c>
      <c r="C39" s="8">
        <f t="shared" si="0"/>
        <v>55871</v>
      </c>
      <c r="D39" s="9">
        <f>[1]K12!G37</f>
        <v>59641</v>
      </c>
      <c r="E39" s="9">
        <f>[1]K12!J37</f>
        <v>341</v>
      </c>
      <c r="F39" s="9">
        <f>[1]K12!M37</f>
        <v>334</v>
      </c>
      <c r="G39" s="10">
        <f>[1]K12!D37</f>
        <v>4445</v>
      </c>
      <c r="I39" s="6"/>
      <c r="J39" s="6"/>
      <c r="K39" s="6"/>
    </row>
    <row r="40" spans="1:11">
      <c r="A40" s="7" t="s">
        <v>78</v>
      </c>
      <c r="B40" s="7" t="s">
        <v>79</v>
      </c>
      <c r="C40" s="8">
        <f t="shared" si="0"/>
        <v>385340</v>
      </c>
      <c r="D40" s="9">
        <f>[1]K12!G38</f>
        <v>380390</v>
      </c>
      <c r="E40" s="9">
        <f>[1]K12!J38</f>
        <v>22201</v>
      </c>
      <c r="F40" s="9">
        <f>[1]K12!M38</f>
        <v>1880</v>
      </c>
      <c r="G40" s="10">
        <f>[1]K12!D38</f>
        <v>19131</v>
      </c>
      <c r="I40" s="6"/>
      <c r="J40" s="6"/>
      <c r="K40" s="6"/>
    </row>
    <row r="41" spans="1:11">
      <c r="A41" s="7" t="s">
        <v>80</v>
      </c>
      <c r="B41" s="7" t="s">
        <v>81</v>
      </c>
      <c r="C41" s="8">
        <f t="shared" si="0"/>
        <v>207951</v>
      </c>
      <c r="D41" s="9">
        <f>[1]K12!G39</f>
        <v>207820</v>
      </c>
      <c r="E41" s="9">
        <f>[1]K12!J39</f>
        <v>647</v>
      </c>
      <c r="F41" s="9">
        <f>[1]K12!M39</f>
        <v>3628</v>
      </c>
      <c r="G41" s="10">
        <f>[1]K12!D39</f>
        <v>4144</v>
      </c>
      <c r="I41" s="6"/>
      <c r="J41" s="6"/>
      <c r="K41" s="6"/>
    </row>
    <row r="42" spans="1:11">
      <c r="A42" s="7" t="s">
        <v>82</v>
      </c>
      <c r="B42" s="7" t="s">
        <v>83</v>
      </c>
      <c r="C42" s="8">
        <f t="shared" si="0"/>
        <v>171352</v>
      </c>
      <c r="D42" s="9">
        <f>[1]K12!G40</f>
        <v>174643</v>
      </c>
      <c r="E42" s="9">
        <f>[1]K12!J40</f>
        <v>172</v>
      </c>
      <c r="F42" s="9">
        <f>[1]K12!M40</f>
        <v>1111</v>
      </c>
      <c r="G42" s="10">
        <f>[1]K12!D40</f>
        <v>4574</v>
      </c>
      <c r="I42" s="6"/>
      <c r="J42" s="6"/>
      <c r="K42" s="6"/>
    </row>
    <row r="43" spans="1:11">
      <c r="A43" s="7" t="s">
        <v>84</v>
      </c>
      <c r="B43" s="7" t="s">
        <v>85</v>
      </c>
      <c r="C43" s="8">
        <f t="shared" si="0"/>
        <v>484250</v>
      </c>
      <c r="D43" s="9">
        <f>[1]K12!G41</f>
        <v>892581</v>
      </c>
      <c r="E43" s="9">
        <f>[1]K12!J41</f>
        <v>28153</v>
      </c>
      <c r="F43" s="9">
        <f>[1]K12!M41</f>
        <v>8522</v>
      </c>
      <c r="G43" s="10">
        <f>[1]K12!D41</f>
        <v>445006</v>
      </c>
      <c r="I43" s="6"/>
      <c r="J43" s="6"/>
      <c r="K43" s="6"/>
    </row>
    <row r="44" spans="1:11">
      <c r="A44" s="7" t="s">
        <v>86</v>
      </c>
      <c r="B44" s="7" t="s">
        <v>87</v>
      </c>
      <c r="C44" s="8">
        <f t="shared" si="0"/>
        <v>117478</v>
      </c>
      <c r="D44" s="9">
        <f>[1]K12!G42</f>
        <v>149667</v>
      </c>
      <c r="E44" s="9">
        <f>[1]K12!J42</f>
        <v>2513</v>
      </c>
      <c r="F44" s="9">
        <f>[1]K12!M42</f>
        <v>1438</v>
      </c>
      <c r="G44" s="10">
        <f>[1]K12!D42</f>
        <v>36140</v>
      </c>
      <c r="I44" s="6"/>
      <c r="J44" s="6"/>
      <c r="K44" s="6"/>
    </row>
    <row r="45" spans="1:11">
      <c r="A45" s="7" t="s">
        <v>88</v>
      </c>
      <c r="B45" s="7" t="s">
        <v>89</v>
      </c>
      <c r="C45" s="8">
        <f t="shared" si="0"/>
        <v>294932</v>
      </c>
      <c r="D45" s="9">
        <f>[1]K12!G43</f>
        <v>325094</v>
      </c>
      <c r="E45" s="9">
        <f>[1]K12!J43</f>
        <v>3939</v>
      </c>
      <c r="F45" s="9">
        <f>[1]K12!M43</f>
        <v>653</v>
      </c>
      <c r="G45" s="10">
        <f>[1]K12!D43</f>
        <v>34754</v>
      </c>
      <c r="I45" s="6"/>
      <c r="J45" s="6"/>
      <c r="K45" s="6"/>
    </row>
    <row r="46" spans="1:11">
      <c r="A46" s="7" t="s">
        <v>90</v>
      </c>
      <c r="B46" s="7" t="s">
        <v>91</v>
      </c>
      <c r="C46" s="8">
        <f t="shared" si="0"/>
        <v>70504</v>
      </c>
      <c r="D46" s="9">
        <f>[1]K12!G44</f>
        <v>63994</v>
      </c>
      <c r="E46" s="9">
        <f>[1]K12!J44</f>
        <v>5105</v>
      </c>
      <c r="F46" s="9">
        <f>[1]K12!M44</f>
        <v>1405</v>
      </c>
      <c r="G46" s="10">
        <f>[1]K12!D44</f>
        <v>0</v>
      </c>
      <c r="I46" s="6"/>
      <c r="J46" s="6"/>
      <c r="K46" s="6"/>
    </row>
    <row r="47" spans="1:11">
      <c r="A47" s="7" t="s">
        <v>92</v>
      </c>
      <c r="B47" s="7" t="s">
        <v>93</v>
      </c>
      <c r="C47" s="8">
        <f t="shared" si="0"/>
        <v>337041</v>
      </c>
      <c r="D47" s="9">
        <f>[1]K12!G45</f>
        <v>361365</v>
      </c>
      <c r="E47" s="9">
        <f>[1]K12!J45</f>
        <v>2663</v>
      </c>
      <c r="F47" s="9">
        <f>[1]K12!M45</f>
        <v>2110</v>
      </c>
      <c r="G47" s="10">
        <f>[1]K12!D45</f>
        <v>29097</v>
      </c>
      <c r="I47" s="6"/>
      <c r="J47" s="6"/>
      <c r="K47" s="6"/>
    </row>
    <row r="48" spans="1:11">
      <c r="A48" s="7" t="s">
        <v>94</v>
      </c>
      <c r="B48" s="7" t="s">
        <v>95</v>
      </c>
      <c r="C48" s="8">
        <f t="shared" si="0"/>
        <v>795255</v>
      </c>
      <c r="D48" s="9">
        <f>[1]K12!G46</f>
        <v>777202</v>
      </c>
      <c r="E48" s="9">
        <f>[1]K12!J46</f>
        <v>15712</v>
      </c>
      <c r="F48" s="9">
        <f>[1]K12!M46</f>
        <v>7646</v>
      </c>
      <c r="G48" s="10">
        <f>[1]K12!D46</f>
        <v>5305</v>
      </c>
      <c r="I48" s="6"/>
      <c r="J48" s="6"/>
      <c r="K48" s="6"/>
    </row>
    <row r="49" spans="1:11">
      <c r="A49" s="7" t="s">
        <v>96</v>
      </c>
      <c r="B49" s="7" t="s">
        <v>97</v>
      </c>
      <c r="C49" s="8">
        <f t="shared" si="0"/>
        <v>171766</v>
      </c>
      <c r="D49" s="9">
        <f>[1]K12!G47</f>
        <v>171251</v>
      </c>
      <c r="E49" s="9">
        <f>[1]K12!J47</f>
        <v>0</v>
      </c>
      <c r="F49" s="9">
        <f>[1]K12!M47</f>
        <v>1536</v>
      </c>
      <c r="G49" s="10">
        <f>[1]K12!D47</f>
        <v>1021</v>
      </c>
      <c r="I49" s="6"/>
      <c r="J49" s="6"/>
      <c r="K49" s="6"/>
    </row>
    <row r="50" spans="1:11">
      <c r="A50" s="7" t="s">
        <v>98</v>
      </c>
      <c r="B50" s="7" t="s">
        <v>99</v>
      </c>
      <c r="C50" s="8">
        <f t="shared" si="0"/>
        <v>68165</v>
      </c>
      <c r="D50" s="9">
        <f>[1]K12!G48</f>
        <v>68017</v>
      </c>
      <c r="E50" s="9">
        <f>[1]K12!J48</f>
        <v>6</v>
      </c>
      <c r="F50" s="9">
        <f>[1]K12!M48</f>
        <v>188</v>
      </c>
      <c r="G50" s="10">
        <f>[1]K12!D48</f>
        <v>46</v>
      </c>
      <c r="I50" s="6"/>
      <c r="J50" s="6"/>
      <c r="K50" s="6"/>
    </row>
    <row r="51" spans="1:11">
      <c r="A51" s="7" t="s">
        <v>100</v>
      </c>
      <c r="B51" s="7" t="s">
        <v>101</v>
      </c>
      <c r="C51" s="8">
        <f t="shared" si="0"/>
        <v>262262</v>
      </c>
      <c r="D51" s="9">
        <f>[1]K12!G49</f>
        <v>287663</v>
      </c>
      <c r="E51" s="9">
        <f>[1]K12!J49</f>
        <v>763</v>
      </c>
      <c r="F51" s="9">
        <f>[1]K12!M49</f>
        <v>2511</v>
      </c>
      <c r="G51" s="10">
        <f>[1]K12!D49</f>
        <v>28675</v>
      </c>
      <c r="I51" s="6"/>
      <c r="J51" s="6"/>
      <c r="K51" s="6"/>
    </row>
    <row r="52" spans="1:11">
      <c r="A52" s="7" t="s">
        <v>102</v>
      </c>
      <c r="B52" s="7" t="s">
        <v>103</v>
      </c>
      <c r="C52" s="8">
        <f t="shared" si="0"/>
        <v>665882</v>
      </c>
      <c r="D52" s="9">
        <f>[1]K12!G50</f>
        <v>703533</v>
      </c>
      <c r="E52" s="9">
        <f>[1]K12!J50</f>
        <v>21853</v>
      </c>
      <c r="F52" s="9">
        <f>[1]K12!M50</f>
        <v>4500</v>
      </c>
      <c r="G52" s="10">
        <f>[1]K12!D50</f>
        <v>64004</v>
      </c>
      <c r="I52" s="6"/>
      <c r="J52" s="6"/>
      <c r="K52" s="6"/>
    </row>
    <row r="53" spans="1:11">
      <c r="A53" s="7" t="s">
        <v>104</v>
      </c>
      <c r="B53" s="7" t="s">
        <v>105</v>
      </c>
      <c r="C53" s="8">
        <f t="shared" si="0"/>
        <v>448416</v>
      </c>
      <c r="D53" s="9">
        <f>[1]K12!G51</f>
        <v>431313</v>
      </c>
      <c r="E53" s="9">
        <f>[1]K12!J51</f>
        <v>35190</v>
      </c>
      <c r="F53" s="9">
        <f>[1]K12!M51</f>
        <v>6041</v>
      </c>
      <c r="G53" s="10">
        <f>[1]K12!D51</f>
        <v>24128</v>
      </c>
      <c r="I53" s="6"/>
      <c r="J53" s="6"/>
      <c r="K53" s="6"/>
    </row>
    <row r="54" spans="1:11">
      <c r="A54" s="7" t="s">
        <v>106</v>
      </c>
      <c r="B54" s="7" t="s">
        <v>107</v>
      </c>
      <c r="C54" s="8">
        <f t="shared" si="0"/>
        <v>331521</v>
      </c>
      <c r="D54" s="9">
        <f>[1]K12!G52</f>
        <v>331839</v>
      </c>
      <c r="E54" s="9">
        <f>[1]K12!J52</f>
        <v>6255</v>
      </c>
      <c r="F54" s="9">
        <f>[1]K12!M52</f>
        <v>1117</v>
      </c>
      <c r="G54" s="10">
        <f>[1]K12!D52</f>
        <v>7690</v>
      </c>
      <c r="I54" s="6"/>
      <c r="J54" s="6"/>
      <c r="K54" s="6"/>
    </row>
    <row r="55" spans="1:11">
      <c r="A55" s="11" t="s">
        <v>108</v>
      </c>
      <c r="B55" s="11" t="s">
        <v>109</v>
      </c>
      <c r="C55" s="8">
        <f t="shared" si="0"/>
        <v>104355</v>
      </c>
      <c r="D55" s="9">
        <f>[1]K12!G53</f>
        <v>103788</v>
      </c>
      <c r="E55" s="9">
        <f>[1]K12!J53</f>
        <v>4</v>
      </c>
      <c r="F55" s="9">
        <f>[1]K12!M53</f>
        <v>563</v>
      </c>
      <c r="G55" s="10">
        <f>[1]K12!D53</f>
        <v>0</v>
      </c>
      <c r="I55" s="6"/>
      <c r="J55" s="6"/>
      <c r="K55" s="6"/>
    </row>
    <row r="56" spans="1:11" ht="15" customHeight="1">
      <c r="A56" s="20" t="s">
        <v>112</v>
      </c>
      <c r="B56" s="21"/>
      <c r="C56" s="21"/>
      <c r="D56" s="21"/>
      <c r="E56" s="21"/>
      <c r="F56" s="21"/>
      <c r="G56" s="22"/>
    </row>
    <row r="57" spans="1:11">
      <c r="A57" s="23"/>
      <c r="B57" s="24"/>
      <c r="C57" s="24"/>
      <c r="D57" s="24"/>
      <c r="E57" s="24"/>
      <c r="F57" s="24"/>
      <c r="G57" s="25"/>
    </row>
    <row r="58" spans="1:11">
      <c r="A58" s="23"/>
      <c r="B58" s="24"/>
      <c r="C58" s="24"/>
      <c r="D58" s="24"/>
      <c r="E58" s="24"/>
      <c r="F58" s="24"/>
      <c r="G58" s="25"/>
    </row>
    <row r="59" spans="1:11">
      <c r="A59" s="23"/>
      <c r="B59" s="24"/>
      <c r="C59" s="24"/>
      <c r="D59" s="24"/>
      <c r="E59" s="24"/>
      <c r="F59" s="24"/>
      <c r="G59" s="25"/>
    </row>
    <row r="60" spans="1:11">
      <c r="A60" s="23"/>
      <c r="B60" s="24"/>
      <c r="C60" s="24"/>
      <c r="D60" s="24"/>
      <c r="E60" s="24"/>
      <c r="F60" s="24"/>
      <c r="G60" s="25"/>
    </row>
    <row r="61" spans="1:11">
      <c r="A61" s="23"/>
      <c r="B61" s="24"/>
      <c r="C61" s="24"/>
      <c r="D61" s="24"/>
      <c r="E61" s="24"/>
      <c r="F61" s="24"/>
      <c r="G61" s="25"/>
    </row>
    <row r="62" spans="1:11">
      <c r="A62" s="23"/>
      <c r="B62" s="24"/>
      <c r="C62" s="24"/>
      <c r="D62" s="24"/>
      <c r="E62" s="24"/>
      <c r="F62" s="24"/>
      <c r="G62" s="25"/>
    </row>
    <row r="63" spans="1:11">
      <c r="A63" s="26"/>
      <c r="B63" s="27"/>
      <c r="C63" s="27"/>
      <c r="D63" s="27"/>
      <c r="E63" s="27"/>
      <c r="F63" s="27"/>
      <c r="G63" s="28"/>
    </row>
    <row r="67" spans="8:8">
      <c r="H67" s="12"/>
    </row>
  </sheetData>
  <mergeCells count="3">
    <mergeCell ref="A1:G1"/>
    <mergeCell ref="A2:G2"/>
    <mergeCell ref="A56:G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37" workbookViewId="0">
      <selection activeCell="K43" sqref="K43"/>
    </sheetView>
  </sheetViews>
  <sheetFormatPr defaultColWidth="11.42578125" defaultRowHeight="15"/>
  <cols>
    <col min="2" max="2" width="15.85546875" bestFit="1" customWidth="1"/>
    <col min="3" max="3" width="19.7109375" customWidth="1"/>
    <col min="4" max="4" width="12.7109375" bestFit="1" customWidth="1"/>
    <col min="5" max="5" width="12.7109375" customWidth="1"/>
    <col min="6" max="6" width="12.7109375" bestFit="1" customWidth="1"/>
    <col min="7" max="7" width="16.85546875" bestFit="1" customWidth="1"/>
    <col min="9" max="9" width="19" bestFit="1" customWidth="1"/>
    <col min="10" max="11" width="13.28515625" bestFit="1" customWidth="1"/>
  </cols>
  <sheetData>
    <row r="1" spans="1:11">
      <c r="A1" s="14" t="s">
        <v>117</v>
      </c>
      <c r="B1" s="15"/>
      <c r="C1" s="15"/>
      <c r="D1" s="15"/>
      <c r="E1" s="15"/>
      <c r="F1" s="15"/>
      <c r="G1" s="16"/>
    </row>
    <row r="2" spans="1:11">
      <c r="A2" s="17" t="s">
        <v>0</v>
      </c>
      <c r="B2" s="18"/>
      <c r="C2" s="18"/>
      <c r="D2" s="18"/>
      <c r="E2" s="18"/>
      <c r="F2" s="18"/>
      <c r="G2" s="19"/>
    </row>
    <row r="3" spans="1:11" ht="30" customHeight="1">
      <c r="A3" s="1" t="s">
        <v>1</v>
      </c>
      <c r="B3" s="1" t="s">
        <v>2</v>
      </c>
      <c r="C3" s="1" t="s">
        <v>3</v>
      </c>
      <c r="D3" s="2" t="s">
        <v>4</v>
      </c>
      <c r="E3" s="2" t="s">
        <v>110</v>
      </c>
      <c r="F3" s="1" t="s">
        <v>111</v>
      </c>
      <c r="G3" s="1" t="s">
        <v>5</v>
      </c>
    </row>
    <row r="4" spans="1:11">
      <c r="A4" s="3" t="s">
        <v>6</v>
      </c>
      <c r="B4" s="3" t="s">
        <v>7</v>
      </c>
      <c r="C4" s="13">
        <f>D4+E4+F4-G4</f>
        <v>11459731</v>
      </c>
      <c r="D4" s="4">
        <f>[1]K12!H2</f>
        <v>10255246</v>
      </c>
      <c r="E4" s="4">
        <f>[1]K12!K2</f>
        <v>832562</v>
      </c>
      <c r="F4" s="4">
        <f>[1]K12!N2</f>
        <v>371923</v>
      </c>
      <c r="G4" s="5">
        <f>[1]K12!E2</f>
        <v>0</v>
      </c>
      <c r="I4" s="6"/>
      <c r="J4" s="6"/>
      <c r="K4" s="6"/>
    </row>
    <row r="5" spans="1:11">
      <c r="A5" s="7" t="s">
        <v>8</v>
      </c>
      <c r="B5" s="7" t="s">
        <v>9</v>
      </c>
      <c r="C5" s="8">
        <f>D5+E5+F5-G5</f>
        <v>88163</v>
      </c>
      <c r="D5" s="9">
        <f>[1]K12!H3</f>
        <v>81288</v>
      </c>
      <c r="E5" s="9">
        <f>[1]K12!K3</f>
        <v>5194</v>
      </c>
      <c r="F5" s="9">
        <f>[1]K12!N3</f>
        <v>1681</v>
      </c>
      <c r="G5" s="10">
        <f>[1]K12!E3</f>
        <v>0</v>
      </c>
      <c r="I5" s="6"/>
      <c r="J5" s="6"/>
    </row>
    <row r="6" spans="1:11">
      <c r="A6" s="7" t="s">
        <v>10</v>
      </c>
      <c r="B6" s="7" t="s">
        <v>11</v>
      </c>
      <c r="C6" s="8">
        <f t="shared" ref="C6:C55" si="0">D6+E6+F6-G6</f>
        <v>38174</v>
      </c>
      <c r="D6" s="9">
        <f>[1]K12!H4</f>
        <v>35554</v>
      </c>
      <c r="E6" s="9">
        <f>[1]K12!K4</f>
        <v>1834</v>
      </c>
      <c r="F6" s="9">
        <f>[1]K12!N4</f>
        <v>786</v>
      </c>
      <c r="G6" s="10">
        <f>[1]K12!E4</f>
        <v>0</v>
      </c>
      <c r="I6" s="6"/>
      <c r="J6" s="6"/>
    </row>
    <row r="7" spans="1:11">
      <c r="A7" s="7" t="s">
        <v>12</v>
      </c>
      <c r="B7" s="7" t="s">
        <v>13</v>
      </c>
      <c r="C7" s="8">
        <f t="shared" si="0"/>
        <v>159885</v>
      </c>
      <c r="D7" s="9">
        <f>[1]K12!H5</f>
        <v>150935</v>
      </c>
      <c r="E7" s="9">
        <f>[1]K12!K5</f>
        <v>3111</v>
      </c>
      <c r="F7" s="9">
        <f>[1]K12!N5</f>
        <v>5839</v>
      </c>
      <c r="G7" s="10">
        <f>[1]K12!E5</f>
        <v>0</v>
      </c>
      <c r="I7" s="6"/>
      <c r="J7" s="6"/>
    </row>
    <row r="8" spans="1:11">
      <c r="A8" s="7" t="s">
        <v>14</v>
      </c>
      <c r="B8" s="7" t="s">
        <v>15</v>
      </c>
      <c r="C8" s="8">
        <f t="shared" si="0"/>
        <v>94275</v>
      </c>
      <c r="D8" s="9">
        <f>[1]K12!H6</f>
        <v>84831</v>
      </c>
      <c r="E8" s="9">
        <f>[1]K12!K6</f>
        <v>7188</v>
      </c>
      <c r="F8" s="9">
        <f>[1]K12!N6</f>
        <v>2256</v>
      </c>
      <c r="G8" s="10">
        <f>[1]K12!E6</f>
        <v>0</v>
      </c>
      <c r="I8" s="6"/>
      <c r="J8" s="6"/>
    </row>
    <row r="9" spans="1:11">
      <c r="A9" s="7" t="s">
        <v>16</v>
      </c>
      <c r="B9" s="7" t="s">
        <v>17</v>
      </c>
      <c r="C9" s="8">
        <f t="shared" si="0"/>
        <v>1386431</v>
      </c>
      <c r="D9" s="9">
        <f>[1]K12!H7</f>
        <v>1213526</v>
      </c>
      <c r="E9" s="9">
        <f>[1]K12!K7</f>
        <v>148923</v>
      </c>
      <c r="F9" s="9">
        <f>[1]K12!N7</f>
        <v>23982</v>
      </c>
      <c r="G9" s="10">
        <f>[1]K12!E7</f>
        <v>0</v>
      </c>
      <c r="I9" s="6"/>
      <c r="J9" s="6"/>
      <c r="K9" s="6"/>
    </row>
    <row r="10" spans="1:11">
      <c r="A10" s="7" t="s">
        <v>18</v>
      </c>
      <c r="B10" s="7" t="s">
        <v>19</v>
      </c>
      <c r="C10" s="8">
        <f t="shared" si="0"/>
        <v>251616</v>
      </c>
      <c r="D10" s="9">
        <f>[1]K12!H8</f>
        <v>229188</v>
      </c>
      <c r="E10" s="9">
        <f>[1]K12!K8</f>
        <v>17036</v>
      </c>
      <c r="F10" s="9">
        <f>[1]K12!N8</f>
        <v>5392</v>
      </c>
      <c r="G10" s="10">
        <f>[1]K12!E8</f>
        <v>0</v>
      </c>
      <c r="I10" s="6"/>
      <c r="J10" s="6"/>
      <c r="K10" s="6"/>
    </row>
    <row r="11" spans="1:11">
      <c r="A11" s="7" t="s">
        <v>20</v>
      </c>
      <c r="B11" s="7" t="s">
        <v>21</v>
      </c>
      <c r="C11" s="8">
        <f t="shared" si="0"/>
        <v>159593</v>
      </c>
      <c r="D11" s="9">
        <f>[1]K12!H9</f>
        <v>152107</v>
      </c>
      <c r="E11" s="9">
        <f>[1]K12!K9</f>
        <v>6953</v>
      </c>
      <c r="F11" s="9">
        <f>[1]K12!N9</f>
        <v>533</v>
      </c>
      <c r="G11" s="10">
        <f>[1]K12!E9</f>
        <v>0</v>
      </c>
      <c r="I11" s="6"/>
      <c r="J11" s="6"/>
      <c r="K11" s="6"/>
    </row>
    <row r="12" spans="1:11">
      <c r="A12" s="7" t="s">
        <v>22</v>
      </c>
      <c r="B12" s="7" t="s">
        <v>23</v>
      </c>
      <c r="C12" s="8">
        <f t="shared" si="0"/>
        <v>50991</v>
      </c>
      <c r="D12" s="9">
        <f>[1]K12!H10</f>
        <v>34328</v>
      </c>
      <c r="E12" s="9">
        <f>[1]K12!K10</f>
        <v>15769</v>
      </c>
      <c r="F12" s="9">
        <f>[1]K12!N10</f>
        <v>894</v>
      </c>
      <c r="G12" s="10">
        <f>[1]K12!E10</f>
        <v>0</v>
      </c>
      <c r="I12" s="6"/>
      <c r="J12" s="6"/>
      <c r="K12" s="6"/>
    </row>
    <row r="13" spans="1:11">
      <c r="A13" s="7" t="s">
        <v>24</v>
      </c>
      <c r="B13" s="7" t="s">
        <v>25</v>
      </c>
      <c r="C13" s="8">
        <f t="shared" si="0"/>
        <v>65499</v>
      </c>
      <c r="D13" s="9">
        <f>[1]K12!H11</f>
        <v>34373</v>
      </c>
      <c r="E13" s="9">
        <f>[1]K12!K11</f>
        <v>27173</v>
      </c>
      <c r="F13" s="9">
        <f>[1]K12!N11</f>
        <v>3953</v>
      </c>
      <c r="G13" s="10">
        <f>[1]K12!E11</f>
        <v>0</v>
      </c>
      <c r="I13" s="6"/>
      <c r="J13" s="6"/>
      <c r="K13" s="6"/>
    </row>
    <row r="14" spans="1:11">
      <c r="A14" s="7" t="s">
        <v>26</v>
      </c>
      <c r="B14" s="7" t="s">
        <v>27</v>
      </c>
      <c r="C14" s="8">
        <f t="shared" si="0"/>
        <v>606646</v>
      </c>
      <c r="D14" s="9">
        <f>[1]K12!H12</f>
        <v>519110</v>
      </c>
      <c r="E14" s="9">
        <f>[1]K12!K12</f>
        <v>45079</v>
      </c>
      <c r="F14" s="9">
        <f>[1]K12!N12</f>
        <v>42457</v>
      </c>
      <c r="G14" s="10">
        <f>[1]K12!E12</f>
        <v>0</v>
      </c>
      <c r="I14" s="6"/>
      <c r="J14" s="6"/>
      <c r="K14" s="6"/>
    </row>
    <row r="15" spans="1:11">
      <c r="A15" s="7" t="s">
        <v>28</v>
      </c>
      <c r="B15" s="7" t="s">
        <v>29</v>
      </c>
      <c r="C15" s="8">
        <f t="shared" si="0"/>
        <v>170149</v>
      </c>
      <c r="D15" s="9">
        <f>[1]K12!H13</f>
        <v>154567</v>
      </c>
      <c r="E15" s="9">
        <f>[1]K12!K13</f>
        <v>10867</v>
      </c>
      <c r="F15" s="9">
        <f>[1]K12!N13</f>
        <v>4715</v>
      </c>
      <c r="G15" s="10">
        <f>[1]K12!E13</f>
        <v>0</v>
      </c>
      <c r="I15" s="6"/>
      <c r="J15" s="6"/>
      <c r="K15" s="6"/>
    </row>
    <row r="16" spans="1:11">
      <c r="A16" s="7" t="s">
        <v>30</v>
      </c>
      <c r="B16" s="7" t="s">
        <v>31</v>
      </c>
      <c r="C16" s="8">
        <f t="shared" si="0"/>
        <v>36234</v>
      </c>
      <c r="D16" s="9">
        <f>[1]K12!H14</f>
        <v>28022</v>
      </c>
      <c r="E16" s="9">
        <f>[1]K12!K14</f>
        <v>5307</v>
      </c>
      <c r="F16" s="9">
        <f>[1]K12!N14</f>
        <v>2905</v>
      </c>
      <c r="G16" s="10">
        <f>[1]K12!E14</f>
        <v>0</v>
      </c>
      <c r="I16" s="6"/>
      <c r="J16" s="6"/>
      <c r="K16" s="6"/>
    </row>
    <row r="17" spans="1:11">
      <c r="A17" s="7" t="s">
        <v>32</v>
      </c>
      <c r="B17" s="7" t="s">
        <v>33</v>
      </c>
      <c r="C17" s="8">
        <f t="shared" si="0"/>
        <v>60545</v>
      </c>
      <c r="D17" s="9">
        <f>[1]K12!H15</f>
        <v>58781</v>
      </c>
      <c r="E17" s="9">
        <f>[1]K12!K15</f>
        <v>1196</v>
      </c>
      <c r="F17" s="9">
        <f>[1]K12!N15</f>
        <v>568</v>
      </c>
      <c r="G17" s="10">
        <f>[1]K12!E15</f>
        <v>0</v>
      </c>
      <c r="I17" s="6"/>
      <c r="J17" s="6"/>
      <c r="K17" s="6"/>
    </row>
    <row r="18" spans="1:11">
      <c r="A18" s="7" t="s">
        <v>34</v>
      </c>
      <c r="B18" s="7" t="s">
        <v>35</v>
      </c>
      <c r="C18" s="8">
        <f t="shared" si="0"/>
        <v>779461</v>
      </c>
      <c r="D18" s="9">
        <f>[1]K12!H16</f>
        <v>703131</v>
      </c>
      <c r="E18" s="9">
        <f>[1]K12!K16</f>
        <v>33959</v>
      </c>
      <c r="F18" s="9">
        <f>[1]K12!N16</f>
        <v>42371</v>
      </c>
      <c r="G18" s="10">
        <f>[1]K12!E16</f>
        <v>0</v>
      </c>
      <c r="I18" s="6"/>
      <c r="J18" s="6"/>
      <c r="K18" s="6"/>
    </row>
    <row r="19" spans="1:11">
      <c r="A19" s="7" t="s">
        <v>36</v>
      </c>
      <c r="B19" s="7" t="s">
        <v>37</v>
      </c>
      <c r="C19" s="8">
        <f t="shared" si="0"/>
        <v>444027</v>
      </c>
      <c r="D19" s="9">
        <f>[1]K12!H17</f>
        <v>393574</v>
      </c>
      <c r="E19" s="9">
        <f>[1]K12!K17</f>
        <v>8395</v>
      </c>
      <c r="F19" s="9">
        <f>[1]K12!N17</f>
        <v>42058</v>
      </c>
      <c r="G19" s="10">
        <f>[1]K12!E17</f>
        <v>0</v>
      </c>
      <c r="I19" s="6"/>
      <c r="J19" s="6"/>
      <c r="K19" s="6"/>
    </row>
    <row r="20" spans="1:11">
      <c r="A20" s="7" t="s">
        <v>38</v>
      </c>
      <c r="B20" s="7" t="s">
        <v>39</v>
      </c>
      <c r="C20" s="8">
        <f t="shared" si="0"/>
        <v>128223</v>
      </c>
      <c r="D20" s="9">
        <f>[1]K12!H18</f>
        <v>118992</v>
      </c>
      <c r="E20" s="9">
        <f>[1]K12!K18</f>
        <v>7647</v>
      </c>
      <c r="F20" s="9">
        <f>[1]K12!N18</f>
        <v>1584</v>
      </c>
      <c r="G20" s="10">
        <f>[1]K12!E18</f>
        <v>0</v>
      </c>
      <c r="I20" s="6"/>
      <c r="J20" s="6"/>
      <c r="K20" s="6"/>
    </row>
    <row r="21" spans="1:11">
      <c r="A21" s="7" t="s">
        <v>40</v>
      </c>
      <c r="B21" s="7" t="s">
        <v>41</v>
      </c>
      <c r="C21" s="8">
        <f t="shared" si="0"/>
        <v>106070</v>
      </c>
      <c r="D21" s="9">
        <f>[1]K12!H19</f>
        <v>104179</v>
      </c>
      <c r="E21" s="9">
        <f>[1]K12!K19</f>
        <v>496</v>
      </c>
      <c r="F21" s="9">
        <f>[1]K12!N19</f>
        <v>1395</v>
      </c>
      <c r="G21" s="10">
        <f>[1]K12!E19</f>
        <v>0</v>
      </c>
      <c r="I21" s="6"/>
      <c r="J21" s="6"/>
      <c r="K21" s="6"/>
    </row>
    <row r="22" spans="1:11">
      <c r="A22" s="7" t="s">
        <v>42</v>
      </c>
      <c r="B22" s="7" t="s">
        <v>43</v>
      </c>
      <c r="C22" s="8">
        <f t="shared" si="0"/>
        <v>156318</v>
      </c>
      <c r="D22" s="9">
        <f>[1]K12!H20</f>
        <v>128551</v>
      </c>
      <c r="E22" s="9">
        <f>[1]K12!K20</f>
        <v>21877</v>
      </c>
      <c r="F22" s="9">
        <f>[1]K12!N20</f>
        <v>5890</v>
      </c>
      <c r="G22" s="10">
        <f>[1]K12!E20</f>
        <v>0</v>
      </c>
      <c r="I22" s="6"/>
      <c r="J22" s="6"/>
      <c r="K22" s="6"/>
    </row>
    <row r="23" spans="1:11">
      <c r="A23" s="7" t="s">
        <v>44</v>
      </c>
      <c r="B23" s="7" t="s">
        <v>45</v>
      </c>
      <c r="C23" s="8">
        <f t="shared" si="0"/>
        <v>218295</v>
      </c>
      <c r="D23" s="9">
        <f>[1]K12!H21</f>
        <v>171738</v>
      </c>
      <c r="E23" s="9">
        <f>[1]K12!K21</f>
        <v>33622</v>
      </c>
      <c r="F23" s="9">
        <f>[1]K12!N21</f>
        <v>12935</v>
      </c>
      <c r="G23" s="10">
        <f>[1]K12!E21</f>
        <v>0</v>
      </c>
      <c r="I23" s="6"/>
      <c r="J23" s="6"/>
      <c r="K23" s="6"/>
    </row>
    <row r="24" spans="1:11">
      <c r="A24" s="7" t="s">
        <v>46</v>
      </c>
      <c r="B24" s="7" t="s">
        <v>47</v>
      </c>
      <c r="C24" s="8">
        <f t="shared" si="0"/>
        <v>44233</v>
      </c>
      <c r="D24" s="9">
        <f>[1]K12!H22</f>
        <v>40545</v>
      </c>
      <c r="E24" s="9">
        <f>[1]K12!K22</f>
        <v>3447</v>
      </c>
      <c r="F24" s="9">
        <f>[1]K12!N22</f>
        <v>241</v>
      </c>
      <c r="G24" s="10">
        <f>[1]K12!E22</f>
        <v>0</v>
      </c>
      <c r="I24" s="6"/>
      <c r="J24" s="6"/>
      <c r="K24" s="6"/>
    </row>
    <row r="25" spans="1:11">
      <c r="A25" s="7" t="s">
        <v>48</v>
      </c>
      <c r="B25" s="7" t="s">
        <v>49</v>
      </c>
      <c r="C25" s="8">
        <f t="shared" si="0"/>
        <v>187561</v>
      </c>
      <c r="D25" s="9">
        <f>[1]K12!H23</f>
        <v>182364</v>
      </c>
      <c r="E25" s="9">
        <f>[1]K12!K23</f>
        <v>3709</v>
      </c>
      <c r="F25" s="9">
        <f>[1]K12!N23</f>
        <v>1488</v>
      </c>
      <c r="G25" s="10">
        <f>[1]K12!E23</f>
        <v>0</v>
      </c>
      <c r="I25" s="6"/>
      <c r="J25" s="6"/>
      <c r="K25" s="6"/>
    </row>
    <row r="26" spans="1:11">
      <c r="A26" s="7" t="s">
        <v>50</v>
      </c>
      <c r="B26" s="7" t="s">
        <v>51</v>
      </c>
      <c r="C26" s="8">
        <f t="shared" si="0"/>
        <v>282822</v>
      </c>
      <c r="D26" s="9">
        <f>[1]K12!H24</f>
        <v>250614</v>
      </c>
      <c r="E26" s="9">
        <f>[1]K12!K24</f>
        <v>30938</v>
      </c>
      <c r="F26" s="9">
        <f>[1]K12!N24</f>
        <v>1270</v>
      </c>
      <c r="G26" s="10">
        <f>[1]K12!E24</f>
        <v>0</v>
      </c>
      <c r="I26" s="6"/>
      <c r="J26" s="6"/>
      <c r="K26" s="6"/>
    </row>
    <row r="27" spans="1:11">
      <c r="A27" s="7" t="s">
        <v>52</v>
      </c>
      <c r="B27" s="7" t="s">
        <v>53</v>
      </c>
      <c r="C27" s="8">
        <f t="shared" si="0"/>
        <v>379435</v>
      </c>
      <c r="D27" s="9">
        <f>[1]K12!H25</f>
        <v>357859</v>
      </c>
      <c r="E27" s="9">
        <f>[1]K12!K25</f>
        <v>3881</v>
      </c>
      <c r="F27" s="9">
        <f>[1]K12!N25</f>
        <v>17695</v>
      </c>
      <c r="G27" s="10">
        <f>[1]K12!E25</f>
        <v>0</v>
      </c>
      <c r="I27" s="6"/>
      <c r="J27" s="6"/>
      <c r="K27" s="6"/>
    </row>
    <row r="28" spans="1:11">
      <c r="A28" s="7" t="s">
        <v>54</v>
      </c>
      <c r="B28" s="7" t="s">
        <v>55</v>
      </c>
      <c r="C28" s="8">
        <f t="shared" si="0"/>
        <v>243396</v>
      </c>
      <c r="D28" s="9">
        <f>[1]K12!H26</f>
        <v>225505</v>
      </c>
      <c r="E28" s="9">
        <f>[1]K12!K26</f>
        <v>6893</v>
      </c>
      <c r="F28" s="9">
        <f>[1]K12!N26</f>
        <v>10998</v>
      </c>
      <c r="G28" s="10">
        <f>[1]K12!E26</f>
        <v>0</v>
      </c>
      <c r="I28" s="6"/>
      <c r="J28" s="6"/>
      <c r="K28" s="6"/>
    </row>
    <row r="29" spans="1:11">
      <c r="A29" s="7" t="s">
        <v>56</v>
      </c>
      <c r="B29" s="7" t="s">
        <v>57</v>
      </c>
      <c r="C29" s="8">
        <f t="shared" si="0"/>
        <v>68891</v>
      </c>
      <c r="D29" s="9">
        <f>[1]K12!H27</f>
        <v>54079</v>
      </c>
      <c r="E29" s="9">
        <f>[1]K12!K27</f>
        <v>10879</v>
      </c>
      <c r="F29" s="9">
        <f>[1]K12!N27</f>
        <v>3933</v>
      </c>
      <c r="G29" s="10">
        <f>[1]K12!E27</f>
        <v>0</v>
      </c>
      <c r="I29" s="6"/>
      <c r="J29" s="6"/>
      <c r="K29" s="6"/>
    </row>
    <row r="30" spans="1:11">
      <c r="A30" s="7" t="s">
        <v>58</v>
      </c>
      <c r="B30" s="7" t="s">
        <v>59</v>
      </c>
      <c r="C30" s="8">
        <f t="shared" si="0"/>
        <v>238043</v>
      </c>
      <c r="D30" s="9">
        <f>[1]K12!H28</f>
        <v>218620</v>
      </c>
      <c r="E30" s="9">
        <f>[1]K12!K28</f>
        <v>14247</v>
      </c>
      <c r="F30" s="9">
        <f>[1]K12!N28</f>
        <v>5176</v>
      </c>
      <c r="G30" s="10">
        <f>[1]K12!E28</f>
        <v>0</v>
      </c>
      <c r="I30" s="6"/>
      <c r="J30" s="6"/>
      <c r="K30" s="6"/>
    </row>
    <row r="31" spans="1:11">
      <c r="A31" s="7" t="s">
        <v>60</v>
      </c>
      <c r="B31" s="7" t="s">
        <v>61</v>
      </c>
      <c r="C31" s="8">
        <f t="shared" si="0"/>
        <v>30379</v>
      </c>
      <c r="D31" s="9">
        <f>[1]K12!H29</f>
        <v>29273</v>
      </c>
      <c r="E31" s="9">
        <f>[1]K12!K29</f>
        <v>0</v>
      </c>
      <c r="F31" s="9">
        <f>[1]K12!N29</f>
        <v>1106</v>
      </c>
      <c r="G31" s="10">
        <f>[1]K12!E29</f>
        <v>0</v>
      </c>
      <c r="I31" s="6"/>
      <c r="J31" s="6"/>
      <c r="K31" s="6"/>
    </row>
    <row r="32" spans="1:11">
      <c r="A32" s="7" t="s">
        <v>62</v>
      </c>
      <c r="B32" s="7" t="s">
        <v>63</v>
      </c>
      <c r="C32" s="8">
        <f t="shared" si="0"/>
        <v>58084</v>
      </c>
      <c r="D32" s="9">
        <f>[1]K12!H30</f>
        <v>51583</v>
      </c>
      <c r="E32" s="9">
        <f>[1]K12!K30</f>
        <v>5105</v>
      </c>
      <c r="F32" s="9">
        <f>[1]K12!N30</f>
        <v>1396</v>
      </c>
      <c r="G32" s="10">
        <f>[1]K12!E30</f>
        <v>0</v>
      </c>
      <c r="I32" s="6"/>
      <c r="J32" s="6"/>
      <c r="K32" s="6"/>
    </row>
    <row r="33" spans="1:11">
      <c r="A33" s="7" t="s">
        <v>64</v>
      </c>
      <c r="B33" s="7" t="s">
        <v>65</v>
      </c>
      <c r="C33" s="8">
        <f t="shared" si="0"/>
        <v>102187</v>
      </c>
      <c r="D33" s="9">
        <f>[1]K12!H31</f>
        <v>99729</v>
      </c>
      <c r="E33" s="9">
        <f>[1]K12!K31</f>
        <v>1848</v>
      </c>
      <c r="F33" s="9">
        <f>[1]K12!N31</f>
        <v>610</v>
      </c>
      <c r="G33" s="10">
        <f>[1]K12!E31</f>
        <v>0</v>
      </c>
      <c r="I33" s="6"/>
      <c r="J33" s="6"/>
      <c r="K33" s="6"/>
    </row>
    <row r="34" spans="1:11">
      <c r="A34" s="7" t="s">
        <v>66</v>
      </c>
      <c r="B34" s="7" t="s">
        <v>67</v>
      </c>
      <c r="C34" s="8">
        <f t="shared" si="0"/>
        <v>50248</v>
      </c>
      <c r="D34" s="9">
        <f>[1]K12!H32</f>
        <v>50210</v>
      </c>
      <c r="E34" s="9">
        <f>[1]K12!K32</f>
        <v>0</v>
      </c>
      <c r="F34" s="9">
        <f>[1]K12!N32</f>
        <v>38</v>
      </c>
      <c r="G34" s="10">
        <f>[1]K12!E32</f>
        <v>0</v>
      </c>
      <c r="I34" s="6"/>
      <c r="J34" s="6"/>
      <c r="K34" s="6"/>
    </row>
    <row r="35" spans="1:11">
      <c r="A35" s="7" t="s">
        <v>68</v>
      </c>
      <c r="B35" s="7" t="s">
        <v>69</v>
      </c>
      <c r="C35" s="8">
        <f t="shared" si="0"/>
        <v>461681</v>
      </c>
      <c r="D35" s="9">
        <f>[1]K12!H33</f>
        <v>431908</v>
      </c>
      <c r="E35" s="9">
        <f>[1]K12!K33</f>
        <v>25047</v>
      </c>
      <c r="F35" s="9">
        <f>[1]K12!N33</f>
        <v>4726</v>
      </c>
      <c r="G35" s="10">
        <f>[1]K12!E33</f>
        <v>0</v>
      </c>
      <c r="I35" s="6"/>
      <c r="J35" s="6"/>
      <c r="K35" s="6"/>
    </row>
    <row r="36" spans="1:11">
      <c r="A36" s="7" t="s">
        <v>70</v>
      </c>
      <c r="B36" s="7" t="s">
        <v>71</v>
      </c>
      <c r="C36" s="8">
        <f t="shared" si="0"/>
        <v>41500</v>
      </c>
      <c r="D36" s="9">
        <f>[1]K12!H34</f>
        <v>36922</v>
      </c>
      <c r="E36" s="9">
        <f>[1]K12!K34</f>
        <v>3968</v>
      </c>
      <c r="F36" s="9">
        <f>[1]K12!N34</f>
        <v>610</v>
      </c>
      <c r="G36" s="10">
        <f>[1]K12!E34</f>
        <v>0</v>
      </c>
      <c r="I36" s="6"/>
      <c r="J36" s="6"/>
      <c r="K36" s="6"/>
    </row>
    <row r="37" spans="1:11">
      <c r="A37" s="7" t="s">
        <v>72</v>
      </c>
      <c r="B37" s="7" t="s">
        <v>73</v>
      </c>
      <c r="C37" s="8">
        <f t="shared" si="0"/>
        <v>1060006</v>
      </c>
      <c r="D37" s="9">
        <f>[1]K12!H35</f>
        <v>951998</v>
      </c>
      <c r="E37" s="9">
        <f>[1]K12!K35</f>
        <v>79456</v>
      </c>
      <c r="F37" s="9">
        <f>[1]K12!N35</f>
        <v>28552</v>
      </c>
      <c r="G37" s="10">
        <f>[1]K12!E35</f>
        <v>0</v>
      </c>
      <c r="I37" s="6"/>
      <c r="J37" s="6"/>
      <c r="K37" s="6"/>
    </row>
    <row r="38" spans="1:11">
      <c r="A38" s="7" t="s">
        <v>74</v>
      </c>
      <c r="B38" s="7" t="s">
        <v>75</v>
      </c>
      <c r="C38" s="8">
        <f t="shared" si="0"/>
        <v>228018</v>
      </c>
      <c r="D38" s="9">
        <f>[1]K12!H36</f>
        <v>214209</v>
      </c>
      <c r="E38" s="9">
        <f>[1]K12!K36</f>
        <v>10852</v>
      </c>
      <c r="F38" s="9">
        <f>[1]K12!N36</f>
        <v>2957</v>
      </c>
      <c r="G38" s="10">
        <f>[1]K12!E36</f>
        <v>0</v>
      </c>
      <c r="I38" s="6"/>
      <c r="J38" s="6"/>
      <c r="K38" s="6"/>
    </row>
    <row r="39" spans="1:11">
      <c r="A39" s="7" t="s">
        <v>76</v>
      </c>
      <c r="B39" s="7" t="s">
        <v>77</v>
      </c>
      <c r="C39" s="8">
        <f t="shared" si="0"/>
        <v>13915</v>
      </c>
      <c r="D39" s="9">
        <f>[1]K12!H37</f>
        <v>13388</v>
      </c>
      <c r="E39" s="9">
        <f>[1]K12!K37</f>
        <v>241</v>
      </c>
      <c r="F39" s="9">
        <f>[1]K12!N37</f>
        <v>286</v>
      </c>
      <c r="G39" s="10">
        <f>[1]K12!E37</f>
        <v>0</v>
      </c>
      <c r="I39" s="6"/>
      <c r="J39" s="6"/>
      <c r="K39" s="6"/>
    </row>
    <row r="40" spans="1:11">
      <c r="A40" s="7" t="s">
        <v>78</v>
      </c>
      <c r="B40" s="7" t="s">
        <v>79</v>
      </c>
      <c r="C40" s="8">
        <f t="shared" si="0"/>
        <v>452910</v>
      </c>
      <c r="D40" s="9">
        <f>[1]K12!H38</f>
        <v>415005</v>
      </c>
      <c r="E40" s="9">
        <f>[1]K12!K38</f>
        <v>22477</v>
      </c>
      <c r="F40" s="9">
        <f>[1]K12!N38</f>
        <v>15428</v>
      </c>
      <c r="G40" s="10">
        <f>[1]K12!E38</f>
        <v>0</v>
      </c>
      <c r="I40" s="6"/>
      <c r="J40" s="6"/>
      <c r="K40" s="6"/>
    </row>
    <row r="41" spans="1:11">
      <c r="A41" s="7" t="s">
        <v>80</v>
      </c>
      <c r="B41" s="7" t="s">
        <v>81</v>
      </c>
      <c r="C41" s="8">
        <f t="shared" si="0"/>
        <v>94795</v>
      </c>
      <c r="D41" s="9">
        <f>[1]K12!H39</f>
        <v>87937</v>
      </c>
      <c r="E41" s="9">
        <f>[1]K12!K39</f>
        <v>5189</v>
      </c>
      <c r="F41" s="9">
        <f>[1]K12!N39</f>
        <v>1669</v>
      </c>
      <c r="G41" s="10">
        <f>[1]K12!E39</f>
        <v>0</v>
      </c>
      <c r="I41" s="6"/>
      <c r="J41" s="6"/>
      <c r="K41" s="6"/>
    </row>
    <row r="42" spans="1:11">
      <c r="A42" s="7" t="s">
        <v>82</v>
      </c>
      <c r="B42" s="7" t="s">
        <v>83</v>
      </c>
      <c r="C42" s="8">
        <f t="shared" si="0"/>
        <v>186998</v>
      </c>
      <c r="D42" s="9">
        <f>[1]K12!H40</f>
        <v>178181</v>
      </c>
      <c r="E42" s="9">
        <f>[1]K12!K40</f>
        <v>3474</v>
      </c>
      <c r="F42" s="9">
        <f>[1]K12!N40</f>
        <v>5343</v>
      </c>
      <c r="G42" s="10">
        <f>[1]K12!E40</f>
        <v>0</v>
      </c>
      <c r="I42" s="6"/>
      <c r="J42" s="6"/>
      <c r="K42" s="6"/>
    </row>
    <row r="43" spans="1:11">
      <c r="A43" s="7" t="s">
        <v>84</v>
      </c>
      <c r="B43" s="7" t="s">
        <v>85</v>
      </c>
      <c r="C43" s="8">
        <f t="shared" si="0"/>
        <v>208203</v>
      </c>
      <c r="D43" s="9">
        <f>[1]K12!H41</f>
        <v>204574</v>
      </c>
      <c r="E43" s="9">
        <f>[1]K12!K41</f>
        <v>2727</v>
      </c>
      <c r="F43" s="9">
        <f>[1]K12!N41</f>
        <v>902</v>
      </c>
      <c r="G43" s="10">
        <f>[1]K12!E41</f>
        <v>0</v>
      </c>
      <c r="I43" s="6"/>
      <c r="J43" s="6"/>
      <c r="K43" s="6"/>
    </row>
    <row r="44" spans="1:11">
      <c r="A44" s="7" t="s">
        <v>86</v>
      </c>
      <c r="B44" s="7" t="s">
        <v>87</v>
      </c>
      <c r="C44" s="8">
        <f t="shared" si="0"/>
        <v>36943</v>
      </c>
      <c r="D44" s="9">
        <f>[1]K12!H42</f>
        <v>36735</v>
      </c>
      <c r="E44" s="9">
        <f>[1]K12!K42</f>
        <v>131</v>
      </c>
      <c r="F44" s="9">
        <f>[1]K12!N42</f>
        <v>77</v>
      </c>
      <c r="G44" s="10">
        <f>[1]K12!E42</f>
        <v>0</v>
      </c>
      <c r="I44" s="6"/>
      <c r="J44" s="6"/>
      <c r="K44" s="6"/>
    </row>
    <row r="45" spans="1:11">
      <c r="A45" s="7" t="s">
        <v>88</v>
      </c>
      <c r="B45" s="7" t="s">
        <v>89</v>
      </c>
      <c r="C45" s="8">
        <f t="shared" si="0"/>
        <v>135688</v>
      </c>
      <c r="D45" s="9">
        <f>[1]K12!H43</f>
        <v>120795</v>
      </c>
      <c r="E45" s="9">
        <f>[1]K12!K43</f>
        <v>12091</v>
      </c>
      <c r="F45" s="9">
        <f>[1]K12!N43</f>
        <v>2802</v>
      </c>
      <c r="G45" s="10">
        <f>[1]K12!E43</f>
        <v>0</v>
      </c>
      <c r="I45" s="6"/>
      <c r="J45" s="6"/>
      <c r="K45" s="6"/>
    </row>
    <row r="46" spans="1:11">
      <c r="A46" s="7" t="s">
        <v>90</v>
      </c>
      <c r="B46" s="7" t="s">
        <v>91</v>
      </c>
      <c r="C46" s="8">
        <f t="shared" si="0"/>
        <v>25675</v>
      </c>
      <c r="D46" s="9">
        <f>[1]K12!H44</f>
        <v>24637</v>
      </c>
      <c r="E46" s="9">
        <f>[1]K12!K44</f>
        <v>605</v>
      </c>
      <c r="F46" s="9">
        <f>[1]K12!N44</f>
        <v>433</v>
      </c>
      <c r="G46" s="10">
        <f>[1]K12!E44</f>
        <v>0</v>
      </c>
      <c r="I46" s="6"/>
      <c r="J46" s="6"/>
      <c r="K46" s="6"/>
    </row>
    <row r="47" spans="1:11">
      <c r="A47" s="7" t="s">
        <v>92</v>
      </c>
      <c r="B47" s="7" t="s">
        <v>93</v>
      </c>
      <c r="C47" s="8">
        <f t="shared" si="0"/>
        <v>114791</v>
      </c>
      <c r="D47" s="9">
        <f>[1]K12!H45</f>
        <v>112027</v>
      </c>
      <c r="E47" s="9">
        <f>[1]K12!K45</f>
        <v>1132</v>
      </c>
      <c r="F47" s="9">
        <f>[1]K12!N45</f>
        <v>1632</v>
      </c>
      <c r="G47" s="10">
        <f>[1]K12!E45</f>
        <v>0</v>
      </c>
      <c r="I47" s="6"/>
      <c r="J47" s="6"/>
      <c r="K47" s="6"/>
    </row>
    <row r="48" spans="1:11">
      <c r="A48" s="7" t="s">
        <v>94</v>
      </c>
      <c r="B48" s="7" t="s">
        <v>95</v>
      </c>
      <c r="C48" s="8">
        <f t="shared" si="0"/>
        <v>519131</v>
      </c>
      <c r="D48" s="9">
        <f>[1]K12!H46</f>
        <v>437903</v>
      </c>
      <c r="E48" s="9">
        <f>[1]K12!K46</f>
        <v>65610</v>
      </c>
      <c r="F48" s="9">
        <f>[1]K12!N46</f>
        <v>15618</v>
      </c>
      <c r="G48" s="10">
        <f>[1]K12!E46</f>
        <v>0</v>
      </c>
      <c r="I48" s="6"/>
      <c r="J48" s="6"/>
      <c r="K48" s="6"/>
    </row>
    <row r="49" spans="1:11">
      <c r="A49" s="7" t="s">
        <v>96</v>
      </c>
      <c r="B49" s="7" t="s">
        <v>97</v>
      </c>
      <c r="C49" s="8">
        <f t="shared" si="0"/>
        <v>130642</v>
      </c>
      <c r="D49" s="9">
        <f>[1]K12!H47</f>
        <v>104889</v>
      </c>
      <c r="E49" s="9">
        <f>[1]K12!K47</f>
        <v>22667</v>
      </c>
      <c r="F49" s="9">
        <f>[1]K12!N47</f>
        <v>3086</v>
      </c>
      <c r="G49" s="10">
        <f>[1]K12!E47</f>
        <v>0</v>
      </c>
      <c r="I49" s="6"/>
      <c r="J49" s="6"/>
      <c r="K49" s="6"/>
    </row>
    <row r="50" spans="1:11">
      <c r="A50" s="7" t="s">
        <v>98</v>
      </c>
      <c r="B50" s="7" t="s">
        <v>99</v>
      </c>
      <c r="C50" s="8">
        <f t="shared" si="0"/>
        <v>20430</v>
      </c>
      <c r="D50" s="9">
        <f>[1]K12!H48</f>
        <v>18933</v>
      </c>
      <c r="E50" s="9">
        <f>[1]K12!K48</f>
        <v>1202</v>
      </c>
      <c r="F50" s="9">
        <f>[1]K12!N48</f>
        <v>295</v>
      </c>
      <c r="G50" s="10">
        <f>[1]K12!E48</f>
        <v>0</v>
      </c>
      <c r="I50" s="6"/>
      <c r="J50" s="6"/>
      <c r="K50" s="6"/>
    </row>
    <row r="51" spans="1:11">
      <c r="A51" s="7" t="s">
        <v>100</v>
      </c>
      <c r="B51" s="7" t="s">
        <v>101</v>
      </c>
      <c r="C51" s="8">
        <f t="shared" si="0"/>
        <v>301773</v>
      </c>
      <c r="D51" s="9">
        <f>[1]K12!H49</f>
        <v>269237</v>
      </c>
      <c r="E51" s="9">
        <f>[1]K12!K49</f>
        <v>24711</v>
      </c>
      <c r="F51" s="9">
        <f>[1]K12!N49</f>
        <v>7825</v>
      </c>
      <c r="G51" s="10">
        <f>[1]K12!E49</f>
        <v>0</v>
      </c>
      <c r="I51" s="6"/>
      <c r="J51" s="6"/>
      <c r="K51" s="6"/>
    </row>
    <row r="52" spans="1:11">
      <c r="A52" s="7" t="s">
        <v>102</v>
      </c>
      <c r="B52" s="7" t="s">
        <v>103</v>
      </c>
      <c r="C52" s="8">
        <f t="shared" si="0"/>
        <v>382457</v>
      </c>
      <c r="D52" s="9">
        <f>[1]K12!H50</f>
        <v>318376</v>
      </c>
      <c r="E52" s="9">
        <f>[1]K12!K50</f>
        <v>31631</v>
      </c>
      <c r="F52" s="9">
        <f>[1]K12!N50</f>
        <v>32450</v>
      </c>
      <c r="G52" s="10">
        <f>[1]K12!E50</f>
        <v>0</v>
      </c>
      <c r="I52" s="6"/>
      <c r="J52" s="6"/>
      <c r="K52" s="6"/>
    </row>
    <row r="53" spans="1:11">
      <c r="A53" s="7" t="s">
        <v>104</v>
      </c>
      <c r="B53" s="7" t="s">
        <v>105</v>
      </c>
      <c r="C53" s="8">
        <f t="shared" si="0"/>
        <v>42716</v>
      </c>
      <c r="D53" s="9">
        <f>[1]K12!H51</f>
        <v>41486</v>
      </c>
      <c r="E53" s="9">
        <f>[1]K12!K51</f>
        <v>849</v>
      </c>
      <c r="F53" s="9">
        <f>[1]K12!N51</f>
        <v>381</v>
      </c>
      <c r="G53" s="10">
        <f>[1]K12!E51</f>
        <v>0</v>
      </c>
      <c r="I53" s="6"/>
      <c r="J53" s="6"/>
      <c r="K53" s="6"/>
    </row>
    <row r="54" spans="1:11">
      <c r="A54" s="7" t="s">
        <v>106</v>
      </c>
      <c r="B54" s="7" t="s">
        <v>107</v>
      </c>
      <c r="C54" s="8">
        <f t="shared" si="0"/>
        <v>287402</v>
      </c>
      <c r="D54" s="9">
        <f>[1]K12!H52</f>
        <v>251755</v>
      </c>
      <c r="E54" s="9">
        <f>[1]K12!K52</f>
        <v>35117</v>
      </c>
      <c r="F54" s="9">
        <f>[1]K12!N52</f>
        <v>530</v>
      </c>
      <c r="G54" s="10">
        <f>[1]K12!E52</f>
        <v>0</v>
      </c>
      <c r="I54" s="6"/>
      <c r="J54" s="6"/>
      <c r="K54" s="6"/>
    </row>
    <row r="55" spans="1:11">
      <c r="A55" s="11" t="s">
        <v>108</v>
      </c>
      <c r="B55" s="11" t="s">
        <v>109</v>
      </c>
      <c r="C55" s="8">
        <f t="shared" si="0"/>
        <v>28183</v>
      </c>
      <c r="D55" s="9">
        <f>[1]K12!H53</f>
        <v>27195</v>
      </c>
      <c r="E55" s="9">
        <f>[1]K12!K53</f>
        <v>812</v>
      </c>
      <c r="F55" s="9">
        <f>[1]K12!N53</f>
        <v>176</v>
      </c>
      <c r="G55" s="10">
        <f>[1]K12!E53</f>
        <v>0</v>
      </c>
      <c r="I55" s="6"/>
      <c r="J55" s="6"/>
      <c r="K55" s="6"/>
    </row>
    <row r="56" spans="1:11" ht="15" customHeight="1">
      <c r="A56" s="20" t="s">
        <v>116</v>
      </c>
      <c r="B56" s="21"/>
      <c r="C56" s="21"/>
      <c r="D56" s="21"/>
      <c r="E56" s="21"/>
      <c r="F56" s="21"/>
      <c r="G56" s="22"/>
    </row>
    <row r="57" spans="1:11">
      <c r="A57" s="23"/>
      <c r="B57" s="24"/>
      <c r="C57" s="24"/>
      <c r="D57" s="24"/>
      <c r="E57" s="24"/>
      <c r="F57" s="24"/>
      <c r="G57" s="25"/>
    </row>
    <row r="58" spans="1:11">
      <c r="A58" s="23"/>
      <c r="B58" s="24"/>
      <c r="C58" s="24"/>
      <c r="D58" s="24"/>
      <c r="E58" s="24"/>
      <c r="F58" s="24"/>
      <c r="G58" s="25"/>
    </row>
    <row r="59" spans="1:11">
      <c r="A59" s="23"/>
      <c r="B59" s="24"/>
      <c r="C59" s="24"/>
      <c r="D59" s="24"/>
      <c r="E59" s="24"/>
      <c r="F59" s="24"/>
      <c r="G59" s="25"/>
    </row>
    <row r="60" spans="1:11">
      <c r="A60" s="23"/>
      <c r="B60" s="24"/>
      <c r="C60" s="24"/>
      <c r="D60" s="24"/>
      <c r="E60" s="24"/>
      <c r="F60" s="24"/>
      <c r="G60" s="25"/>
    </row>
    <row r="61" spans="1:11">
      <c r="A61" s="23"/>
      <c r="B61" s="24"/>
      <c r="C61" s="24"/>
      <c r="D61" s="24"/>
      <c r="E61" s="24"/>
      <c r="F61" s="24"/>
      <c r="G61" s="25"/>
    </row>
    <row r="62" spans="1:11">
      <c r="A62" s="23"/>
      <c r="B62" s="24"/>
      <c r="C62" s="24"/>
      <c r="D62" s="24"/>
      <c r="E62" s="24"/>
      <c r="F62" s="24"/>
      <c r="G62" s="25"/>
    </row>
    <row r="63" spans="1:11">
      <c r="A63" s="26"/>
      <c r="B63" s="27"/>
      <c r="C63" s="27"/>
      <c r="D63" s="27"/>
      <c r="E63" s="27"/>
      <c r="F63" s="27"/>
      <c r="G63" s="28"/>
    </row>
    <row r="67" spans="8:8">
      <c r="H67" s="12"/>
    </row>
  </sheetData>
  <mergeCells count="3">
    <mergeCell ref="A1:G1"/>
    <mergeCell ref="A2:G2"/>
    <mergeCell ref="A56:G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Elementary and Secondary</vt:lpstr>
      <vt:lpstr>State Education - Other</vt:lpstr>
      <vt:lpstr>Libraries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2016-02-18T19:08:51Z</dcterms:created>
  <dcterms:modified xsi:type="dcterms:W3CDTF">2016-07-12T15:07:48Z</dcterms:modified>
</cp:coreProperties>
</file>