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1075" windowHeight="9975"/>
  </bookViews>
  <sheets>
    <sheet name="Medicaid - Total" sheetId="1" r:id="rId1"/>
    <sheet name="Medicaid - Children" sheetId="2" r:id="rId2"/>
    <sheet name="Medicaid - Adults" sheetId="3" r:id="rId3"/>
    <sheet name="Medicaid - Disabled" sheetId="4" r:id="rId4"/>
    <sheet name="Medicaid - Elderly" sheetId="5" r:id="rId5"/>
    <sheet name="Medicaid - Percent Enrollment" sheetId="6" r:id="rId6"/>
    <sheet name="Medicaid - Percent Spending" sheetId="7" r:id="rId7"/>
  </sheets>
  <externalReferences>
    <externalReference r:id="rId8"/>
  </externalReferences>
  <calcPr calcId="145621"/>
</workbook>
</file>

<file path=xl/calcChain.xml><?xml version="1.0" encoding="utf-8"?>
<calcChain xmlns="http://schemas.openxmlformats.org/spreadsheetml/2006/main">
  <c r="C4" i="6" l="1"/>
  <c r="D4" i="6"/>
  <c r="E4" i="6"/>
  <c r="F4" i="6"/>
  <c r="C5" i="6"/>
  <c r="D5" i="6"/>
  <c r="E5" i="6"/>
  <c r="F5" i="6"/>
  <c r="C6" i="6"/>
  <c r="D6" i="6"/>
  <c r="E6" i="6"/>
  <c r="F6" i="6"/>
  <c r="C7" i="6"/>
  <c r="D7" i="6"/>
  <c r="E7" i="6"/>
  <c r="F7" i="6"/>
  <c r="C8" i="6"/>
  <c r="D8" i="6"/>
  <c r="E8" i="6"/>
  <c r="F8" i="6"/>
  <c r="C9" i="6"/>
  <c r="D9" i="6"/>
  <c r="E9" i="6"/>
  <c r="F9" i="6"/>
  <c r="C10" i="6"/>
  <c r="D10" i="6"/>
  <c r="E10" i="6"/>
  <c r="F10" i="6"/>
  <c r="C11" i="6"/>
  <c r="D11" i="6"/>
  <c r="E11" i="6"/>
  <c r="F11" i="6"/>
  <c r="C12" i="6"/>
  <c r="D12" i="6"/>
  <c r="E12" i="6"/>
  <c r="F12" i="6"/>
  <c r="C13" i="6"/>
  <c r="D13" i="6"/>
  <c r="E13" i="6"/>
  <c r="F13" i="6"/>
  <c r="C14" i="6"/>
  <c r="D14" i="6"/>
  <c r="E14" i="6"/>
  <c r="F14" i="6"/>
  <c r="C15" i="6"/>
  <c r="D15" i="6"/>
  <c r="E15" i="6"/>
  <c r="F15" i="6"/>
  <c r="C16" i="6"/>
  <c r="D16" i="6"/>
  <c r="E16" i="6"/>
  <c r="F16" i="6"/>
  <c r="C17" i="6"/>
  <c r="D17" i="6"/>
  <c r="E17" i="6"/>
  <c r="F17" i="6"/>
  <c r="C18" i="6"/>
  <c r="D18" i="6"/>
  <c r="E18" i="6"/>
  <c r="F18" i="6"/>
  <c r="C19" i="6"/>
  <c r="D19" i="6"/>
  <c r="E19" i="6"/>
  <c r="F19" i="6"/>
  <c r="C20" i="6"/>
  <c r="D20" i="6"/>
  <c r="E20" i="6"/>
  <c r="F20" i="6"/>
  <c r="C21" i="6"/>
  <c r="D21" i="6"/>
  <c r="E21" i="6"/>
  <c r="F21" i="6"/>
  <c r="C22" i="6"/>
  <c r="D22" i="6"/>
  <c r="E22" i="6"/>
  <c r="F22" i="6"/>
  <c r="C23" i="6"/>
  <c r="D23" i="6"/>
  <c r="E23" i="6"/>
  <c r="F23" i="6"/>
  <c r="C24" i="6"/>
  <c r="D24" i="6"/>
  <c r="E24" i="6"/>
  <c r="F24" i="6"/>
  <c r="C25" i="6"/>
  <c r="D25" i="6"/>
  <c r="E25" i="6"/>
  <c r="F25" i="6"/>
  <c r="C26" i="6"/>
  <c r="D26" i="6"/>
  <c r="E26" i="6"/>
  <c r="F26" i="6"/>
  <c r="C27" i="6"/>
  <c r="D27" i="6"/>
  <c r="E27" i="6"/>
  <c r="F27" i="6"/>
  <c r="C28" i="6"/>
  <c r="D28" i="6"/>
  <c r="E28" i="6"/>
  <c r="F28" i="6"/>
  <c r="C29" i="6"/>
  <c r="D29" i="6"/>
  <c r="E29" i="6"/>
  <c r="F29" i="6"/>
  <c r="C30" i="6"/>
  <c r="D30" i="6"/>
  <c r="E30" i="6"/>
  <c r="F30" i="6"/>
  <c r="C31" i="6"/>
  <c r="D31" i="6"/>
  <c r="E31" i="6"/>
  <c r="F31" i="6"/>
  <c r="C32" i="6"/>
  <c r="D32" i="6"/>
  <c r="E32" i="6"/>
  <c r="F32" i="6"/>
  <c r="C33" i="6"/>
  <c r="D33" i="6"/>
  <c r="E33" i="6"/>
  <c r="F33" i="6"/>
  <c r="C34" i="6"/>
  <c r="D34" i="6"/>
  <c r="E34" i="6"/>
  <c r="F34" i="6"/>
  <c r="C35" i="6"/>
  <c r="D35" i="6"/>
  <c r="E35" i="6"/>
  <c r="F35" i="6"/>
  <c r="C36" i="6"/>
  <c r="D36" i="6"/>
  <c r="E36" i="6"/>
  <c r="F36" i="6"/>
  <c r="C37" i="6"/>
  <c r="D37" i="6"/>
  <c r="E37" i="6"/>
  <c r="F37" i="6"/>
  <c r="C38" i="6"/>
  <c r="D38" i="6"/>
  <c r="E38" i="6"/>
  <c r="F38" i="6"/>
  <c r="C39" i="6"/>
  <c r="D39" i="6"/>
  <c r="E39" i="6"/>
  <c r="F39" i="6"/>
  <c r="C40" i="6"/>
  <c r="D40" i="6"/>
  <c r="E40" i="6"/>
  <c r="F40" i="6"/>
  <c r="C41" i="6"/>
  <c r="D41" i="6"/>
  <c r="E41" i="6"/>
  <c r="F41" i="6"/>
  <c r="C42" i="6"/>
  <c r="D42" i="6"/>
  <c r="E42" i="6"/>
  <c r="F42" i="6"/>
  <c r="C43" i="6"/>
  <c r="D43" i="6"/>
  <c r="E43" i="6"/>
  <c r="F43" i="6"/>
  <c r="C44" i="6"/>
  <c r="D44" i="6"/>
  <c r="E44" i="6"/>
  <c r="F44" i="6"/>
  <c r="C45" i="6"/>
  <c r="D45" i="6"/>
  <c r="E45" i="6"/>
  <c r="F45" i="6"/>
  <c r="C46" i="6"/>
  <c r="D46" i="6"/>
  <c r="E46" i="6"/>
  <c r="F46" i="6"/>
  <c r="C47" i="6"/>
  <c r="D47" i="6"/>
  <c r="E47" i="6"/>
  <c r="F47" i="6"/>
  <c r="C48" i="6"/>
  <c r="D48" i="6"/>
  <c r="E48" i="6"/>
  <c r="F48" i="6"/>
  <c r="C49" i="6"/>
  <c r="D49" i="6"/>
  <c r="E49" i="6"/>
  <c r="F49" i="6"/>
  <c r="C50" i="6"/>
  <c r="D50" i="6"/>
  <c r="E50" i="6"/>
  <c r="F50" i="6"/>
  <c r="C51" i="6"/>
  <c r="D51" i="6"/>
  <c r="E51" i="6"/>
  <c r="F51" i="6"/>
  <c r="C52" i="6"/>
  <c r="D52" i="6"/>
  <c r="E52" i="6"/>
  <c r="F52" i="6"/>
  <c r="C53" i="6"/>
  <c r="D53" i="6"/>
  <c r="E53" i="6"/>
  <c r="F53" i="6"/>
  <c r="C54" i="6"/>
  <c r="D54" i="6"/>
  <c r="E54" i="6"/>
  <c r="F54" i="6"/>
  <c r="F3" i="6"/>
  <c r="E3" i="6"/>
  <c r="D3" i="6"/>
  <c r="C3" i="6"/>
  <c r="C3" i="7"/>
  <c r="D3" i="7"/>
  <c r="E3" i="7"/>
  <c r="F3" i="7"/>
  <c r="C4" i="7"/>
  <c r="D4" i="7"/>
  <c r="E4" i="7"/>
  <c r="F4" i="7"/>
  <c r="C5" i="7"/>
  <c r="D5" i="7"/>
  <c r="E5" i="7"/>
  <c r="F5" i="7"/>
  <c r="C6" i="7"/>
  <c r="D6" i="7"/>
  <c r="E6" i="7"/>
  <c r="F6" i="7"/>
  <c r="C7" i="7"/>
  <c r="D7" i="7"/>
  <c r="E7" i="7"/>
  <c r="F7" i="7"/>
  <c r="C8" i="7"/>
  <c r="D8" i="7"/>
  <c r="E8" i="7"/>
  <c r="F8" i="7"/>
  <c r="C9" i="7"/>
  <c r="D9" i="7"/>
  <c r="E9" i="7"/>
  <c r="F9" i="7"/>
  <c r="C10" i="7"/>
  <c r="D10" i="7"/>
  <c r="E10" i="7"/>
  <c r="F10" i="7"/>
  <c r="C11" i="7"/>
  <c r="D11" i="7"/>
  <c r="E11" i="7"/>
  <c r="F11" i="7"/>
  <c r="C12" i="7"/>
  <c r="D12" i="7"/>
  <c r="E12" i="7"/>
  <c r="F12" i="7"/>
  <c r="C13" i="7"/>
  <c r="D13" i="7"/>
  <c r="E13" i="7"/>
  <c r="F13" i="7"/>
  <c r="C14" i="7"/>
  <c r="D14" i="7"/>
  <c r="E14" i="7"/>
  <c r="F14" i="7"/>
  <c r="C15" i="7"/>
  <c r="D15" i="7"/>
  <c r="E15" i="7"/>
  <c r="F15" i="7"/>
  <c r="C16" i="7"/>
  <c r="D16" i="7"/>
  <c r="E16" i="7"/>
  <c r="F16" i="7"/>
  <c r="C17" i="7"/>
  <c r="D17" i="7"/>
  <c r="E17" i="7"/>
  <c r="F17" i="7"/>
  <c r="C18" i="7"/>
  <c r="D18" i="7"/>
  <c r="E18" i="7"/>
  <c r="F18" i="7"/>
  <c r="C19" i="7"/>
  <c r="D19" i="7"/>
  <c r="E19" i="7"/>
  <c r="F19" i="7"/>
  <c r="C20" i="7"/>
  <c r="D20" i="7"/>
  <c r="E20" i="7"/>
  <c r="F20" i="7"/>
  <c r="C21" i="7"/>
  <c r="D21" i="7"/>
  <c r="E21" i="7"/>
  <c r="F21" i="7"/>
  <c r="C22" i="7"/>
  <c r="D22" i="7"/>
  <c r="E22" i="7"/>
  <c r="F22" i="7"/>
  <c r="C23" i="7"/>
  <c r="D23" i="7"/>
  <c r="E23" i="7"/>
  <c r="F23" i="7"/>
  <c r="C24" i="7"/>
  <c r="D24" i="7"/>
  <c r="E24" i="7"/>
  <c r="F24" i="7"/>
  <c r="C25" i="7"/>
  <c r="D25" i="7"/>
  <c r="E25" i="7"/>
  <c r="F25" i="7"/>
  <c r="C26" i="7"/>
  <c r="D26" i="7"/>
  <c r="E26" i="7"/>
  <c r="F26" i="7"/>
  <c r="C27" i="7"/>
  <c r="D27" i="7"/>
  <c r="E27" i="7"/>
  <c r="F27" i="7"/>
  <c r="C28" i="7"/>
  <c r="D28" i="7"/>
  <c r="E28" i="7"/>
  <c r="F28" i="7"/>
  <c r="C29" i="7"/>
  <c r="D29" i="7"/>
  <c r="E29" i="7"/>
  <c r="F29" i="7"/>
  <c r="C30" i="7"/>
  <c r="D30" i="7"/>
  <c r="E30" i="7"/>
  <c r="F30" i="7"/>
  <c r="C31" i="7"/>
  <c r="D31" i="7"/>
  <c r="E31" i="7"/>
  <c r="F31" i="7"/>
  <c r="C32" i="7"/>
  <c r="D32" i="7"/>
  <c r="E32" i="7"/>
  <c r="F32" i="7"/>
  <c r="C33" i="7"/>
  <c r="D33" i="7"/>
  <c r="E33" i="7"/>
  <c r="F33" i="7"/>
  <c r="C34" i="7"/>
  <c r="D34" i="7"/>
  <c r="E34" i="7"/>
  <c r="F34" i="7"/>
  <c r="C35" i="7"/>
  <c r="D35" i="7"/>
  <c r="F35" i="7"/>
  <c r="C36" i="7"/>
  <c r="D36" i="7"/>
  <c r="E36" i="7"/>
  <c r="F36" i="7"/>
  <c r="C37" i="7"/>
  <c r="D37" i="7"/>
  <c r="E37" i="7"/>
  <c r="F37" i="7"/>
  <c r="C38" i="7"/>
  <c r="D38" i="7"/>
  <c r="E38" i="7"/>
  <c r="F38" i="7"/>
  <c r="C39" i="7"/>
  <c r="D39" i="7"/>
  <c r="E39" i="7"/>
  <c r="F39" i="7"/>
  <c r="C40" i="7"/>
  <c r="D40" i="7"/>
  <c r="E40" i="7"/>
  <c r="F40" i="7"/>
  <c r="C41" i="7"/>
  <c r="D41" i="7"/>
  <c r="E41" i="7"/>
  <c r="F41" i="7"/>
  <c r="C42" i="7"/>
  <c r="D42" i="7"/>
  <c r="E42" i="7"/>
  <c r="F42" i="7"/>
  <c r="C43" i="7"/>
  <c r="D43" i="7"/>
  <c r="E43" i="7"/>
  <c r="F43" i="7"/>
  <c r="C44" i="7"/>
  <c r="D44" i="7"/>
  <c r="E44" i="7"/>
  <c r="F44" i="7"/>
  <c r="C45" i="7"/>
  <c r="D45" i="7"/>
  <c r="E45" i="7"/>
  <c r="F45" i="7"/>
  <c r="C46" i="7"/>
  <c r="D46" i="7"/>
  <c r="E46" i="7"/>
  <c r="F46" i="7"/>
  <c r="C47" i="7"/>
  <c r="D47" i="7"/>
  <c r="E47" i="7"/>
  <c r="F47" i="7"/>
  <c r="C48" i="7"/>
  <c r="D48" i="7"/>
  <c r="E48" i="7"/>
  <c r="F48" i="7"/>
  <c r="C49" i="7"/>
  <c r="D49" i="7"/>
  <c r="E49" i="7"/>
  <c r="F49" i="7"/>
  <c r="C50" i="7"/>
  <c r="D50" i="7"/>
  <c r="E50" i="7"/>
  <c r="F50" i="7"/>
  <c r="C51" i="7"/>
  <c r="D51" i="7"/>
  <c r="E51" i="7"/>
  <c r="F51" i="7"/>
  <c r="C52" i="7"/>
  <c r="D52" i="7"/>
  <c r="E52" i="7"/>
  <c r="F52" i="7"/>
  <c r="C53" i="7"/>
  <c r="D53" i="7"/>
  <c r="E53" i="7"/>
  <c r="F53" i="7"/>
  <c r="C54" i="7"/>
  <c r="D54" i="7"/>
  <c r="E54" i="7"/>
  <c r="F54" i="7"/>
  <c r="G54" i="1" l="1"/>
  <c r="C4" i="1" l="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3" i="1" a="1"/>
  <c r="C3" i="1" s="1"/>
  <c r="E3" i="4" l="1"/>
  <c r="G54" i="5" l="1" a="1"/>
  <c r="G54" i="5" s="1"/>
  <c r="F54" i="5" a="1"/>
  <c r="F54" i="5" s="1"/>
  <c r="E54" i="5" a="1"/>
  <c r="E54" i="5" s="1"/>
  <c r="D54" i="5" a="1"/>
  <c r="D54" i="5" s="1"/>
  <c r="C54" i="5" a="1"/>
  <c r="C54" i="5" s="1"/>
  <c r="G53" i="5" a="1"/>
  <c r="G53" i="5" s="1"/>
  <c r="F53" i="5" a="1"/>
  <c r="F53" i="5" s="1"/>
  <c r="E53" i="5" a="1"/>
  <c r="E53" i="5" s="1"/>
  <c r="D53" i="5" a="1"/>
  <c r="D53" i="5" s="1"/>
  <c r="C53" i="5" a="1"/>
  <c r="C53" i="5" s="1"/>
  <c r="G52" i="5" a="1"/>
  <c r="G52" i="5" s="1"/>
  <c r="F52" i="5" a="1"/>
  <c r="F52" i="5" s="1"/>
  <c r="E52" i="5" a="1"/>
  <c r="E52" i="5" s="1"/>
  <c r="D52" i="5" a="1"/>
  <c r="D52" i="5" s="1"/>
  <c r="C52" i="5" a="1"/>
  <c r="C52" i="5" s="1"/>
  <c r="G51" i="5" a="1"/>
  <c r="G51" i="5" s="1"/>
  <c r="F51" i="5" a="1"/>
  <c r="F51" i="5" s="1"/>
  <c r="E51" i="5" a="1"/>
  <c r="E51" i="5" s="1"/>
  <c r="D51" i="5" a="1"/>
  <c r="D51" i="5" s="1"/>
  <c r="C51" i="5" a="1"/>
  <c r="C51" i="5" s="1"/>
  <c r="G50" i="5" a="1"/>
  <c r="G50" i="5" s="1"/>
  <c r="F50" i="5" a="1"/>
  <c r="F50" i="5" s="1"/>
  <c r="E50" i="5" a="1"/>
  <c r="E50" i="5" s="1"/>
  <c r="D50" i="5" a="1"/>
  <c r="D50" i="5" s="1"/>
  <c r="C50" i="5" a="1"/>
  <c r="C50" i="5" s="1"/>
  <c r="G49" i="5" a="1"/>
  <c r="G49" i="5" s="1"/>
  <c r="F49" i="5" a="1"/>
  <c r="F49" i="5" s="1"/>
  <c r="E49" i="5" a="1"/>
  <c r="E49" i="5" s="1"/>
  <c r="D49" i="5" a="1"/>
  <c r="D49" i="5" s="1"/>
  <c r="C49" i="5" a="1"/>
  <c r="C49" i="5" s="1"/>
  <c r="G48" i="5" a="1"/>
  <c r="G48" i="5" s="1"/>
  <c r="F48" i="5" a="1"/>
  <c r="F48" i="5" s="1"/>
  <c r="E48" i="5" a="1"/>
  <c r="E48" i="5" s="1"/>
  <c r="D48" i="5" a="1"/>
  <c r="D48" i="5" s="1"/>
  <c r="C48" i="5" a="1"/>
  <c r="C48" i="5" s="1"/>
  <c r="G47" i="5" a="1"/>
  <c r="G47" i="5" s="1"/>
  <c r="F47" i="5" a="1"/>
  <c r="F47" i="5" s="1"/>
  <c r="E47" i="5" a="1"/>
  <c r="E47" i="5" s="1"/>
  <c r="D47" i="5" a="1"/>
  <c r="D47" i="5" s="1"/>
  <c r="C47" i="5" a="1"/>
  <c r="C47" i="5" s="1"/>
  <c r="G46" i="5" a="1"/>
  <c r="G46" i="5" s="1"/>
  <c r="F46" i="5" a="1"/>
  <c r="F46" i="5" s="1"/>
  <c r="E46" i="5" a="1"/>
  <c r="E46" i="5" s="1"/>
  <c r="D46" i="5" a="1"/>
  <c r="D46" i="5" s="1"/>
  <c r="C46" i="5" a="1"/>
  <c r="C46" i="5" s="1"/>
  <c r="G45" i="5" a="1"/>
  <c r="G45" i="5" s="1"/>
  <c r="F45" i="5" a="1"/>
  <c r="F45" i="5" s="1"/>
  <c r="E45" i="5" a="1"/>
  <c r="E45" i="5" s="1"/>
  <c r="D45" i="5" a="1"/>
  <c r="D45" i="5" s="1"/>
  <c r="C45" i="5" a="1"/>
  <c r="C45" i="5" s="1"/>
  <c r="G44" i="5" a="1"/>
  <c r="G44" i="5" s="1"/>
  <c r="F44" i="5" a="1"/>
  <c r="F44" i="5" s="1"/>
  <c r="E44" i="5" a="1"/>
  <c r="E44" i="5" s="1"/>
  <c r="D44" i="5" a="1"/>
  <c r="D44" i="5" s="1"/>
  <c r="C44" i="5" a="1"/>
  <c r="C44" i="5" s="1"/>
  <c r="G43" i="5" a="1"/>
  <c r="G43" i="5" s="1"/>
  <c r="F43" i="5" a="1"/>
  <c r="F43" i="5" s="1"/>
  <c r="E43" i="5" a="1"/>
  <c r="E43" i="5" s="1"/>
  <c r="D43" i="5" a="1"/>
  <c r="D43" i="5" s="1"/>
  <c r="C43" i="5" a="1"/>
  <c r="C43" i="5" s="1"/>
  <c r="G42" i="5" a="1"/>
  <c r="G42" i="5" s="1"/>
  <c r="F42" i="5" a="1"/>
  <c r="F42" i="5" s="1"/>
  <c r="E42" i="5" a="1"/>
  <c r="E42" i="5" s="1"/>
  <c r="D42" i="5" a="1"/>
  <c r="D42" i="5" s="1"/>
  <c r="C42" i="5" a="1"/>
  <c r="C42" i="5" s="1"/>
  <c r="G41" i="5" a="1"/>
  <c r="G41" i="5" s="1"/>
  <c r="F41" i="5" a="1"/>
  <c r="F41" i="5" s="1"/>
  <c r="E41" i="5" a="1"/>
  <c r="E41" i="5" s="1"/>
  <c r="D41" i="5" a="1"/>
  <c r="D41" i="5" s="1"/>
  <c r="C41" i="5" a="1"/>
  <c r="C41" i="5" s="1"/>
  <c r="G40" i="5" a="1"/>
  <c r="G40" i="5" s="1"/>
  <c r="F40" i="5" a="1"/>
  <c r="F40" i="5" s="1"/>
  <c r="E40" i="5" a="1"/>
  <c r="E40" i="5" s="1"/>
  <c r="D40" i="5" a="1"/>
  <c r="D40" i="5" s="1"/>
  <c r="C40" i="5" a="1"/>
  <c r="C40" i="5" s="1"/>
  <c r="G39" i="5" a="1"/>
  <c r="G39" i="5" s="1"/>
  <c r="F39" i="5" a="1"/>
  <c r="F39" i="5" s="1"/>
  <c r="E39" i="5" a="1"/>
  <c r="E39" i="5" s="1"/>
  <c r="D39" i="5" a="1"/>
  <c r="D39" i="5" s="1"/>
  <c r="C39" i="5" a="1"/>
  <c r="C39" i="5" s="1"/>
  <c r="G38" i="5" a="1"/>
  <c r="G38" i="5" s="1"/>
  <c r="F38" i="5" a="1"/>
  <c r="F38" i="5" s="1"/>
  <c r="E38" i="5" a="1"/>
  <c r="E38" i="5" s="1"/>
  <c r="D38" i="5" a="1"/>
  <c r="D38" i="5" s="1"/>
  <c r="C38" i="5" a="1"/>
  <c r="C38" i="5" s="1"/>
  <c r="G37" i="5" a="1"/>
  <c r="G37" i="5" s="1"/>
  <c r="F37" i="5" a="1"/>
  <c r="F37" i="5" s="1"/>
  <c r="E37" i="5" a="1"/>
  <c r="E37" i="5" s="1"/>
  <c r="D37" i="5" a="1"/>
  <c r="D37" i="5" s="1"/>
  <c r="C37" i="5" a="1"/>
  <c r="C37" i="5" s="1"/>
  <c r="G36" i="5" a="1"/>
  <c r="G36" i="5" s="1"/>
  <c r="F36" i="5" a="1"/>
  <c r="F36" i="5" s="1"/>
  <c r="E36" i="5" a="1"/>
  <c r="E36" i="5" s="1"/>
  <c r="D36" i="5" a="1"/>
  <c r="D36" i="5" s="1"/>
  <c r="C36" i="5" a="1"/>
  <c r="C36" i="5" s="1"/>
  <c r="G35" i="5" a="1"/>
  <c r="G35" i="5" s="1"/>
  <c r="F35" i="5" a="1"/>
  <c r="F35" i="5" s="1"/>
  <c r="E35" i="5" a="1"/>
  <c r="E35" i="5" s="1"/>
  <c r="D35" i="5" a="1"/>
  <c r="D35" i="5" s="1"/>
  <c r="C35" i="5" a="1"/>
  <c r="C35" i="5" s="1"/>
  <c r="G34" i="5" a="1"/>
  <c r="G34" i="5" s="1"/>
  <c r="F34" i="5" a="1"/>
  <c r="F34" i="5" s="1"/>
  <c r="E34" i="5" a="1"/>
  <c r="E34" i="5" s="1"/>
  <c r="D34" i="5" a="1"/>
  <c r="D34" i="5" s="1"/>
  <c r="C34" i="5" a="1"/>
  <c r="C34" i="5" s="1"/>
  <c r="G33" i="5" a="1"/>
  <c r="G33" i="5" s="1"/>
  <c r="F33" i="5" a="1"/>
  <c r="F33" i="5" s="1"/>
  <c r="E33" i="5" a="1"/>
  <c r="E33" i="5" s="1"/>
  <c r="D33" i="5" a="1"/>
  <c r="D33" i="5" s="1"/>
  <c r="C33" i="5" a="1"/>
  <c r="C33" i="5" s="1"/>
  <c r="G32" i="5" a="1"/>
  <c r="G32" i="5" s="1"/>
  <c r="F32" i="5" a="1"/>
  <c r="F32" i="5" s="1"/>
  <c r="E32" i="5" a="1"/>
  <c r="E32" i="5" s="1"/>
  <c r="D32" i="5" a="1"/>
  <c r="D32" i="5" s="1"/>
  <c r="C32" i="5" a="1"/>
  <c r="C32" i="5" s="1"/>
  <c r="G31" i="5" a="1"/>
  <c r="G31" i="5" s="1"/>
  <c r="F31" i="5" a="1"/>
  <c r="F31" i="5" s="1"/>
  <c r="E31" i="5" a="1"/>
  <c r="E31" i="5" s="1"/>
  <c r="D31" i="5" a="1"/>
  <c r="D31" i="5" s="1"/>
  <c r="C31" i="5" a="1"/>
  <c r="C31" i="5" s="1"/>
  <c r="G30" i="5" a="1"/>
  <c r="G30" i="5" s="1"/>
  <c r="F30" i="5" a="1"/>
  <c r="F30" i="5" s="1"/>
  <c r="E30" i="5" a="1"/>
  <c r="E30" i="5" s="1"/>
  <c r="D30" i="5" a="1"/>
  <c r="D30" i="5" s="1"/>
  <c r="C30" i="5" a="1"/>
  <c r="C30" i="5" s="1"/>
  <c r="G29" i="5" a="1"/>
  <c r="G29" i="5" s="1"/>
  <c r="F29" i="5" a="1"/>
  <c r="F29" i="5" s="1"/>
  <c r="E29" i="5" a="1"/>
  <c r="E29" i="5" s="1"/>
  <c r="D29" i="5" a="1"/>
  <c r="D29" i="5" s="1"/>
  <c r="C29" i="5" a="1"/>
  <c r="C29" i="5" s="1"/>
  <c r="G28" i="5" a="1"/>
  <c r="G28" i="5" s="1"/>
  <c r="F28" i="5" a="1"/>
  <c r="F28" i="5" s="1"/>
  <c r="E28" i="5" a="1"/>
  <c r="E28" i="5" s="1"/>
  <c r="D28" i="5" a="1"/>
  <c r="D28" i="5" s="1"/>
  <c r="C28" i="5" a="1"/>
  <c r="C28" i="5" s="1"/>
  <c r="G27" i="5" a="1"/>
  <c r="G27" i="5" s="1"/>
  <c r="F27" i="5" a="1"/>
  <c r="F27" i="5" s="1"/>
  <c r="E27" i="5" a="1"/>
  <c r="E27" i="5" s="1"/>
  <c r="D27" i="5" a="1"/>
  <c r="D27" i="5" s="1"/>
  <c r="C27" i="5" a="1"/>
  <c r="C27" i="5" s="1"/>
  <c r="G26" i="5" a="1"/>
  <c r="G26" i="5" s="1"/>
  <c r="F26" i="5" a="1"/>
  <c r="F26" i="5" s="1"/>
  <c r="E26" i="5" a="1"/>
  <c r="E26" i="5" s="1"/>
  <c r="D26" i="5" a="1"/>
  <c r="D26" i="5" s="1"/>
  <c r="C26" i="5" a="1"/>
  <c r="C26" i="5" s="1"/>
  <c r="G25" i="5" a="1"/>
  <c r="G25" i="5" s="1"/>
  <c r="F25" i="5" a="1"/>
  <c r="F25" i="5" s="1"/>
  <c r="E25" i="5" a="1"/>
  <c r="E25" i="5" s="1"/>
  <c r="D25" i="5" a="1"/>
  <c r="D25" i="5" s="1"/>
  <c r="C25" i="5" a="1"/>
  <c r="C25" i="5" s="1"/>
  <c r="G24" i="5" a="1"/>
  <c r="G24" i="5" s="1"/>
  <c r="F24" i="5" a="1"/>
  <c r="F24" i="5" s="1"/>
  <c r="E24" i="5" a="1"/>
  <c r="E24" i="5" s="1"/>
  <c r="D24" i="5" a="1"/>
  <c r="D24" i="5" s="1"/>
  <c r="C24" i="5" a="1"/>
  <c r="C24" i="5" s="1"/>
  <c r="G23" i="5" a="1"/>
  <c r="G23" i="5" s="1"/>
  <c r="F23" i="5" a="1"/>
  <c r="F23" i="5" s="1"/>
  <c r="E23" i="5" a="1"/>
  <c r="E23" i="5" s="1"/>
  <c r="D23" i="5" a="1"/>
  <c r="D23" i="5" s="1"/>
  <c r="C23" i="5" a="1"/>
  <c r="C23" i="5" s="1"/>
  <c r="G22" i="5" a="1"/>
  <c r="G22" i="5" s="1"/>
  <c r="F22" i="5" a="1"/>
  <c r="F22" i="5" s="1"/>
  <c r="E22" i="5" a="1"/>
  <c r="E22" i="5" s="1"/>
  <c r="D22" i="5" a="1"/>
  <c r="D22" i="5" s="1"/>
  <c r="C22" i="5" a="1"/>
  <c r="C22" i="5" s="1"/>
  <c r="G21" i="5" a="1"/>
  <c r="G21" i="5" s="1"/>
  <c r="F21" i="5" a="1"/>
  <c r="F21" i="5" s="1"/>
  <c r="E21" i="5" a="1"/>
  <c r="E21" i="5" s="1"/>
  <c r="D21" i="5" a="1"/>
  <c r="D21" i="5" s="1"/>
  <c r="C21" i="5" a="1"/>
  <c r="C21" i="5" s="1"/>
  <c r="G20" i="5" a="1"/>
  <c r="G20" i="5" s="1"/>
  <c r="F20" i="5" a="1"/>
  <c r="F20" i="5" s="1"/>
  <c r="E20" i="5" a="1"/>
  <c r="E20" i="5" s="1"/>
  <c r="D20" i="5" a="1"/>
  <c r="D20" i="5" s="1"/>
  <c r="C20" i="5" a="1"/>
  <c r="C20" i="5" s="1"/>
  <c r="G19" i="5" a="1"/>
  <c r="G19" i="5" s="1"/>
  <c r="F19" i="5" a="1"/>
  <c r="F19" i="5" s="1"/>
  <c r="E19" i="5" a="1"/>
  <c r="E19" i="5" s="1"/>
  <c r="D19" i="5" a="1"/>
  <c r="D19" i="5" s="1"/>
  <c r="C19" i="5" a="1"/>
  <c r="C19" i="5" s="1"/>
  <c r="G18" i="5" a="1"/>
  <c r="G18" i="5" s="1"/>
  <c r="F18" i="5" a="1"/>
  <c r="F18" i="5" s="1"/>
  <c r="E18" i="5" a="1"/>
  <c r="E18" i="5" s="1"/>
  <c r="D18" i="5" a="1"/>
  <c r="D18" i="5" s="1"/>
  <c r="C18" i="5" a="1"/>
  <c r="C18" i="5" s="1"/>
  <c r="G17" i="5" a="1"/>
  <c r="G17" i="5" s="1"/>
  <c r="F17" i="5" a="1"/>
  <c r="F17" i="5" s="1"/>
  <c r="E17" i="5" a="1"/>
  <c r="E17" i="5" s="1"/>
  <c r="D17" i="5" a="1"/>
  <c r="D17" i="5" s="1"/>
  <c r="C17" i="5" a="1"/>
  <c r="C17" i="5" s="1"/>
  <c r="G16" i="5" a="1"/>
  <c r="G16" i="5" s="1"/>
  <c r="F16" i="5" a="1"/>
  <c r="F16" i="5" s="1"/>
  <c r="E16" i="5" a="1"/>
  <c r="E16" i="5" s="1"/>
  <c r="D16" i="5" a="1"/>
  <c r="D16" i="5" s="1"/>
  <c r="C16" i="5" a="1"/>
  <c r="C16" i="5" s="1"/>
  <c r="G15" i="5" a="1"/>
  <c r="G15" i="5" s="1"/>
  <c r="F15" i="5" a="1"/>
  <c r="F15" i="5" s="1"/>
  <c r="E15" i="5" a="1"/>
  <c r="E15" i="5" s="1"/>
  <c r="D15" i="5" a="1"/>
  <c r="D15" i="5" s="1"/>
  <c r="C15" i="5" a="1"/>
  <c r="C15" i="5" s="1"/>
  <c r="G14" i="5" a="1"/>
  <c r="G14" i="5" s="1"/>
  <c r="F14" i="5" a="1"/>
  <c r="F14" i="5" s="1"/>
  <c r="E14" i="5" a="1"/>
  <c r="E14" i="5" s="1"/>
  <c r="D14" i="5" a="1"/>
  <c r="D14" i="5" s="1"/>
  <c r="C14" i="5" a="1"/>
  <c r="C14" i="5" s="1"/>
  <c r="G13" i="5" a="1"/>
  <c r="G13" i="5" s="1"/>
  <c r="F13" i="5" a="1"/>
  <c r="F13" i="5" s="1"/>
  <c r="E13" i="5" a="1"/>
  <c r="E13" i="5" s="1"/>
  <c r="D13" i="5" a="1"/>
  <c r="D13" i="5" s="1"/>
  <c r="C13" i="5" a="1"/>
  <c r="C13" i="5" s="1"/>
  <c r="G12" i="5" a="1"/>
  <c r="G12" i="5" s="1"/>
  <c r="F12" i="5" a="1"/>
  <c r="F12" i="5" s="1"/>
  <c r="E12" i="5" a="1"/>
  <c r="E12" i="5" s="1"/>
  <c r="D12" i="5" a="1"/>
  <c r="D12" i="5" s="1"/>
  <c r="C12" i="5" a="1"/>
  <c r="C12" i="5" s="1"/>
  <c r="G11" i="5" a="1"/>
  <c r="G11" i="5" s="1"/>
  <c r="F11" i="5" a="1"/>
  <c r="F11" i="5" s="1"/>
  <c r="E11" i="5" a="1"/>
  <c r="E11" i="5" s="1"/>
  <c r="D11" i="5" a="1"/>
  <c r="D11" i="5" s="1"/>
  <c r="C11" i="5" a="1"/>
  <c r="C11" i="5" s="1"/>
  <c r="G10" i="5" a="1"/>
  <c r="G10" i="5" s="1"/>
  <c r="F10" i="5" a="1"/>
  <c r="F10" i="5" s="1"/>
  <c r="E10" i="5" a="1"/>
  <c r="E10" i="5" s="1"/>
  <c r="D10" i="5" a="1"/>
  <c r="D10" i="5" s="1"/>
  <c r="C10" i="5" a="1"/>
  <c r="C10" i="5" s="1"/>
  <c r="G9" i="5" a="1"/>
  <c r="G9" i="5" s="1"/>
  <c r="F9" i="5" a="1"/>
  <c r="F9" i="5" s="1"/>
  <c r="E9" i="5" a="1"/>
  <c r="E9" i="5" s="1"/>
  <c r="D9" i="5" a="1"/>
  <c r="D9" i="5" s="1"/>
  <c r="C9" i="5" a="1"/>
  <c r="C9" i="5" s="1"/>
  <c r="G8" i="5" a="1"/>
  <c r="G8" i="5" s="1"/>
  <c r="F8" i="5" a="1"/>
  <c r="F8" i="5" s="1"/>
  <c r="E8" i="5" a="1"/>
  <c r="E8" i="5" s="1"/>
  <c r="D8" i="5" a="1"/>
  <c r="D8" i="5" s="1"/>
  <c r="C8" i="5" a="1"/>
  <c r="C8" i="5" s="1"/>
  <c r="G7" i="5" a="1"/>
  <c r="G7" i="5" s="1"/>
  <c r="F7" i="5" a="1"/>
  <c r="F7" i="5" s="1"/>
  <c r="E7" i="5" a="1"/>
  <c r="E7" i="5" s="1"/>
  <c r="D7" i="5" a="1"/>
  <c r="D7" i="5" s="1"/>
  <c r="C7" i="5" a="1"/>
  <c r="C7" i="5" s="1"/>
  <c r="G6" i="5" a="1"/>
  <c r="G6" i="5" s="1"/>
  <c r="F6" i="5" a="1"/>
  <c r="F6" i="5" s="1"/>
  <c r="E6" i="5" a="1"/>
  <c r="E6" i="5" s="1"/>
  <c r="D6" i="5" a="1"/>
  <c r="D6" i="5" s="1"/>
  <c r="C6" i="5" a="1"/>
  <c r="C6" i="5" s="1"/>
  <c r="G5" i="5" a="1"/>
  <c r="G5" i="5" s="1"/>
  <c r="F5" i="5" a="1"/>
  <c r="F5" i="5" s="1"/>
  <c r="E5" i="5" a="1"/>
  <c r="E5" i="5" s="1"/>
  <c r="D5" i="5" a="1"/>
  <c r="D5" i="5" s="1"/>
  <c r="C5" i="5" a="1"/>
  <c r="C5" i="5" s="1"/>
  <c r="G4" i="5" a="1"/>
  <c r="G4" i="5" s="1"/>
  <c r="F4" i="5" a="1"/>
  <c r="F4" i="5" s="1"/>
  <c r="E4" i="5" a="1"/>
  <c r="E4" i="5" s="1"/>
  <c r="D4" i="5" a="1"/>
  <c r="D4" i="5" s="1"/>
  <c r="C4" i="5" a="1"/>
  <c r="C4" i="5" s="1"/>
  <c r="G3" i="5" a="1"/>
  <c r="G3" i="5" s="1"/>
  <c r="F3" i="5" a="1"/>
  <c r="F3" i="5" s="1"/>
  <c r="E3" i="5" a="1"/>
  <c r="E3" i="5" s="1"/>
  <c r="D3" i="5" a="1"/>
  <c r="D3" i="5" s="1"/>
  <c r="C3" i="5"/>
  <c r="G54" i="4" a="1"/>
  <c r="G54" i="4" s="1"/>
  <c r="F54" i="4" a="1"/>
  <c r="F54" i="4" s="1"/>
  <c r="E54" i="4" a="1"/>
  <c r="E54" i="4" s="1"/>
  <c r="D54" i="4" a="1"/>
  <c r="D54" i="4" s="1"/>
  <c r="C54" i="4" a="1"/>
  <c r="C54" i="4" s="1"/>
  <c r="G53" i="4" a="1"/>
  <c r="G53" i="4" s="1"/>
  <c r="F53" i="4" a="1"/>
  <c r="F53" i="4" s="1"/>
  <c r="E53" i="4" a="1"/>
  <c r="E53" i="4" s="1"/>
  <c r="D53" i="4" a="1"/>
  <c r="D53" i="4" s="1"/>
  <c r="C53" i="4" a="1"/>
  <c r="C53" i="4" s="1"/>
  <c r="G52" i="4" a="1"/>
  <c r="G52" i="4" s="1"/>
  <c r="F52" i="4" a="1"/>
  <c r="F52" i="4" s="1"/>
  <c r="E52" i="4" a="1"/>
  <c r="E52" i="4" s="1"/>
  <c r="D52" i="4" a="1"/>
  <c r="D52" i="4" s="1"/>
  <c r="C52" i="4" a="1"/>
  <c r="C52" i="4" s="1"/>
  <c r="G51" i="4" a="1"/>
  <c r="G51" i="4" s="1"/>
  <c r="F51" i="4" a="1"/>
  <c r="F51" i="4" s="1"/>
  <c r="E51" i="4" a="1"/>
  <c r="E51" i="4" s="1"/>
  <c r="D51" i="4" a="1"/>
  <c r="D51" i="4" s="1"/>
  <c r="C51" i="4" a="1"/>
  <c r="C51" i="4" s="1"/>
  <c r="G50" i="4" a="1"/>
  <c r="G50" i="4" s="1"/>
  <c r="F50" i="4" a="1"/>
  <c r="F50" i="4" s="1"/>
  <c r="E50" i="4" a="1"/>
  <c r="E50" i="4" s="1"/>
  <c r="D50" i="4" a="1"/>
  <c r="D50" i="4" s="1"/>
  <c r="C50" i="4" a="1"/>
  <c r="C50" i="4" s="1"/>
  <c r="G49" i="4" a="1"/>
  <c r="G49" i="4" s="1"/>
  <c r="F49" i="4" a="1"/>
  <c r="F49" i="4" s="1"/>
  <c r="E49" i="4" a="1"/>
  <c r="E49" i="4" s="1"/>
  <c r="D49" i="4" a="1"/>
  <c r="D49" i="4" s="1"/>
  <c r="C49" i="4" a="1"/>
  <c r="C49" i="4" s="1"/>
  <c r="G48" i="4" a="1"/>
  <c r="G48" i="4" s="1"/>
  <c r="F48" i="4" a="1"/>
  <c r="F48" i="4" s="1"/>
  <c r="E48" i="4" a="1"/>
  <c r="E48" i="4" s="1"/>
  <c r="D48" i="4" a="1"/>
  <c r="D48" i="4" s="1"/>
  <c r="C48" i="4" a="1"/>
  <c r="C48" i="4" s="1"/>
  <c r="G47" i="4" a="1"/>
  <c r="G47" i="4" s="1"/>
  <c r="F47" i="4" a="1"/>
  <c r="F47" i="4" s="1"/>
  <c r="E47" i="4" a="1"/>
  <c r="E47" i="4" s="1"/>
  <c r="D47" i="4" a="1"/>
  <c r="D47" i="4" s="1"/>
  <c r="C47" i="4" a="1"/>
  <c r="C47" i="4" s="1"/>
  <c r="G46" i="4" a="1"/>
  <c r="G46" i="4" s="1"/>
  <c r="F46" i="4" a="1"/>
  <c r="F46" i="4" s="1"/>
  <c r="E46" i="4" a="1"/>
  <c r="E46" i="4" s="1"/>
  <c r="D46" i="4" a="1"/>
  <c r="D46" i="4" s="1"/>
  <c r="C46" i="4" a="1"/>
  <c r="C46" i="4" s="1"/>
  <c r="G45" i="4" a="1"/>
  <c r="G45" i="4" s="1"/>
  <c r="F45" i="4" a="1"/>
  <c r="F45" i="4" s="1"/>
  <c r="E45" i="4" a="1"/>
  <c r="E45" i="4" s="1"/>
  <c r="D45" i="4" a="1"/>
  <c r="D45" i="4" s="1"/>
  <c r="C45" i="4" a="1"/>
  <c r="C45" i="4" s="1"/>
  <c r="G44" i="4" a="1"/>
  <c r="G44" i="4" s="1"/>
  <c r="F44" i="4" a="1"/>
  <c r="F44" i="4" s="1"/>
  <c r="E44" i="4" a="1"/>
  <c r="E44" i="4" s="1"/>
  <c r="D44" i="4" a="1"/>
  <c r="D44" i="4" s="1"/>
  <c r="C44" i="4" a="1"/>
  <c r="C44" i="4" s="1"/>
  <c r="G43" i="4" a="1"/>
  <c r="G43" i="4" s="1"/>
  <c r="F43" i="4" a="1"/>
  <c r="F43" i="4" s="1"/>
  <c r="E43" i="4" a="1"/>
  <c r="E43" i="4" s="1"/>
  <c r="D43" i="4" a="1"/>
  <c r="D43" i="4" s="1"/>
  <c r="C43" i="4" a="1"/>
  <c r="C43" i="4" s="1"/>
  <c r="G42" i="4" a="1"/>
  <c r="G42" i="4" s="1"/>
  <c r="F42" i="4" a="1"/>
  <c r="F42" i="4" s="1"/>
  <c r="E42" i="4" a="1"/>
  <c r="E42" i="4" s="1"/>
  <c r="D42" i="4" a="1"/>
  <c r="D42" i="4" s="1"/>
  <c r="C42" i="4" a="1"/>
  <c r="C42" i="4" s="1"/>
  <c r="G41" i="4" a="1"/>
  <c r="G41" i="4" s="1"/>
  <c r="F41" i="4" a="1"/>
  <c r="F41" i="4" s="1"/>
  <c r="E41" i="4" a="1"/>
  <c r="E41" i="4" s="1"/>
  <c r="D41" i="4" a="1"/>
  <c r="D41" i="4" s="1"/>
  <c r="C41" i="4" a="1"/>
  <c r="C41" i="4" s="1"/>
  <c r="G40" i="4" a="1"/>
  <c r="G40" i="4" s="1"/>
  <c r="F40" i="4" a="1"/>
  <c r="F40" i="4" s="1"/>
  <c r="E40" i="4" a="1"/>
  <c r="E40" i="4" s="1"/>
  <c r="D40" i="4" a="1"/>
  <c r="D40" i="4" s="1"/>
  <c r="C40" i="4" a="1"/>
  <c r="C40" i="4" s="1"/>
  <c r="G39" i="4" a="1"/>
  <c r="G39" i="4" s="1"/>
  <c r="F39" i="4" a="1"/>
  <c r="F39" i="4" s="1"/>
  <c r="E39" i="4" a="1"/>
  <c r="E39" i="4" s="1"/>
  <c r="D39" i="4" a="1"/>
  <c r="D39" i="4" s="1"/>
  <c r="C39" i="4" a="1"/>
  <c r="C39" i="4" s="1"/>
  <c r="G38" i="4" a="1"/>
  <c r="G38" i="4" s="1"/>
  <c r="F38" i="4" a="1"/>
  <c r="F38" i="4" s="1"/>
  <c r="E38" i="4" a="1"/>
  <c r="E38" i="4" s="1"/>
  <c r="D38" i="4" a="1"/>
  <c r="D38" i="4" s="1"/>
  <c r="C38" i="4" a="1"/>
  <c r="C38" i="4" s="1"/>
  <c r="G37" i="4" a="1"/>
  <c r="G37" i="4" s="1"/>
  <c r="F37" i="4" a="1"/>
  <c r="F37" i="4" s="1"/>
  <c r="E37" i="4" a="1"/>
  <c r="E37" i="4" s="1"/>
  <c r="D37" i="4" a="1"/>
  <c r="D37" i="4" s="1"/>
  <c r="C37" i="4" a="1"/>
  <c r="C37" i="4" s="1"/>
  <c r="G36" i="4" a="1"/>
  <c r="G36" i="4" s="1"/>
  <c r="F36" i="4" a="1"/>
  <c r="F36" i="4" s="1"/>
  <c r="E36" i="4" a="1"/>
  <c r="E36" i="4" s="1"/>
  <c r="D36" i="4" a="1"/>
  <c r="D36" i="4" s="1"/>
  <c r="C36" i="4" a="1"/>
  <c r="C36" i="4" s="1"/>
  <c r="G35" i="4" a="1"/>
  <c r="G35" i="4" s="1"/>
  <c r="F35" i="4" a="1"/>
  <c r="F35" i="4" s="1"/>
  <c r="E35" i="4" a="1"/>
  <c r="E35" i="4" s="1"/>
  <c r="D35" i="4" a="1"/>
  <c r="D35" i="4" s="1"/>
  <c r="C35" i="4" a="1"/>
  <c r="C35" i="4" s="1"/>
  <c r="G34" i="4" a="1"/>
  <c r="G34" i="4" s="1"/>
  <c r="F34" i="4" a="1"/>
  <c r="F34" i="4" s="1"/>
  <c r="E34" i="4" a="1"/>
  <c r="E34" i="4" s="1"/>
  <c r="D34" i="4" a="1"/>
  <c r="D34" i="4" s="1"/>
  <c r="C34" i="4" a="1"/>
  <c r="C34" i="4" s="1"/>
  <c r="G33" i="4" a="1"/>
  <c r="G33" i="4" s="1"/>
  <c r="F33" i="4" a="1"/>
  <c r="F33" i="4" s="1"/>
  <c r="E33" i="4" a="1"/>
  <c r="E33" i="4" s="1"/>
  <c r="D33" i="4" a="1"/>
  <c r="D33" i="4" s="1"/>
  <c r="C33" i="4" a="1"/>
  <c r="C33" i="4" s="1"/>
  <c r="G32" i="4" a="1"/>
  <c r="G32" i="4" s="1"/>
  <c r="F32" i="4" a="1"/>
  <c r="F32" i="4" s="1"/>
  <c r="E32" i="4" a="1"/>
  <c r="E32" i="4" s="1"/>
  <c r="D32" i="4" a="1"/>
  <c r="D32" i="4" s="1"/>
  <c r="C32" i="4" a="1"/>
  <c r="C32" i="4" s="1"/>
  <c r="G31" i="4" a="1"/>
  <c r="G31" i="4" s="1"/>
  <c r="F31" i="4" a="1"/>
  <c r="F31" i="4" s="1"/>
  <c r="E31" i="4" a="1"/>
  <c r="E31" i="4" s="1"/>
  <c r="D31" i="4" a="1"/>
  <c r="D31" i="4" s="1"/>
  <c r="C31" i="4" a="1"/>
  <c r="C31" i="4" s="1"/>
  <c r="G30" i="4" a="1"/>
  <c r="G30" i="4" s="1"/>
  <c r="F30" i="4" a="1"/>
  <c r="F30" i="4" s="1"/>
  <c r="E30" i="4" a="1"/>
  <c r="E30" i="4" s="1"/>
  <c r="D30" i="4" a="1"/>
  <c r="D30" i="4" s="1"/>
  <c r="C30" i="4" a="1"/>
  <c r="C30" i="4" s="1"/>
  <c r="G29" i="4" a="1"/>
  <c r="G29" i="4" s="1"/>
  <c r="F29" i="4" a="1"/>
  <c r="F29" i="4" s="1"/>
  <c r="E29" i="4" a="1"/>
  <c r="E29" i="4" s="1"/>
  <c r="D29" i="4" a="1"/>
  <c r="D29" i="4" s="1"/>
  <c r="C29" i="4" a="1"/>
  <c r="C29" i="4" s="1"/>
  <c r="G28" i="4" a="1"/>
  <c r="G28" i="4" s="1"/>
  <c r="F28" i="4" a="1"/>
  <c r="F28" i="4" s="1"/>
  <c r="E28" i="4" a="1"/>
  <c r="E28" i="4" s="1"/>
  <c r="D28" i="4" a="1"/>
  <c r="D28" i="4" s="1"/>
  <c r="C28" i="4" a="1"/>
  <c r="C28" i="4" s="1"/>
  <c r="G27" i="4" a="1"/>
  <c r="G27" i="4" s="1"/>
  <c r="F27" i="4" a="1"/>
  <c r="F27" i="4" s="1"/>
  <c r="E27" i="4" a="1"/>
  <c r="E27" i="4" s="1"/>
  <c r="D27" i="4" a="1"/>
  <c r="D27" i="4" s="1"/>
  <c r="C27" i="4" a="1"/>
  <c r="C27" i="4" s="1"/>
  <c r="G26" i="4" a="1"/>
  <c r="G26" i="4" s="1"/>
  <c r="F26" i="4" a="1"/>
  <c r="F26" i="4" s="1"/>
  <c r="E26" i="4" a="1"/>
  <c r="E26" i="4" s="1"/>
  <c r="D26" i="4" a="1"/>
  <c r="D26" i="4" s="1"/>
  <c r="C26" i="4" a="1"/>
  <c r="C26" i="4" s="1"/>
  <c r="G25" i="4" a="1"/>
  <c r="G25" i="4" s="1"/>
  <c r="F25" i="4" a="1"/>
  <c r="F25" i="4" s="1"/>
  <c r="E25" i="4" a="1"/>
  <c r="E25" i="4" s="1"/>
  <c r="D25" i="4" a="1"/>
  <c r="D25" i="4" s="1"/>
  <c r="C25" i="4" a="1"/>
  <c r="C25" i="4" s="1"/>
  <c r="G24" i="4" a="1"/>
  <c r="G24" i="4" s="1"/>
  <c r="F24" i="4" a="1"/>
  <c r="F24" i="4" s="1"/>
  <c r="E24" i="4" a="1"/>
  <c r="E24" i="4" s="1"/>
  <c r="D24" i="4" a="1"/>
  <c r="D24" i="4" s="1"/>
  <c r="C24" i="4" a="1"/>
  <c r="C24" i="4" s="1"/>
  <c r="G23" i="4" a="1"/>
  <c r="G23" i="4" s="1"/>
  <c r="F23" i="4" a="1"/>
  <c r="F23" i="4" s="1"/>
  <c r="E23" i="4" a="1"/>
  <c r="E23" i="4" s="1"/>
  <c r="D23" i="4" a="1"/>
  <c r="D23" i="4" s="1"/>
  <c r="C23" i="4" a="1"/>
  <c r="C23" i="4" s="1"/>
  <c r="G22" i="4" a="1"/>
  <c r="G22" i="4" s="1"/>
  <c r="F22" i="4" a="1"/>
  <c r="F22" i="4" s="1"/>
  <c r="E22" i="4" a="1"/>
  <c r="E22" i="4" s="1"/>
  <c r="D22" i="4" a="1"/>
  <c r="D22" i="4" s="1"/>
  <c r="C22" i="4" a="1"/>
  <c r="C22" i="4" s="1"/>
  <c r="G21" i="4" a="1"/>
  <c r="G21" i="4" s="1"/>
  <c r="F21" i="4" a="1"/>
  <c r="F21" i="4" s="1"/>
  <c r="E21" i="4" a="1"/>
  <c r="E21" i="4" s="1"/>
  <c r="D21" i="4" a="1"/>
  <c r="D21" i="4" s="1"/>
  <c r="C21" i="4" a="1"/>
  <c r="C21" i="4" s="1"/>
  <c r="G20" i="4" a="1"/>
  <c r="G20" i="4" s="1"/>
  <c r="F20" i="4" a="1"/>
  <c r="F20" i="4" s="1"/>
  <c r="E20" i="4" a="1"/>
  <c r="E20" i="4" s="1"/>
  <c r="D20" i="4" a="1"/>
  <c r="D20" i="4" s="1"/>
  <c r="C20" i="4" a="1"/>
  <c r="C20" i="4" s="1"/>
  <c r="G19" i="4" a="1"/>
  <c r="G19" i="4" s="1"/>
  <c r="F19" i="4" a="1"/>
  <c r="F19" i="4" s="1"/>
  <c r="E19" i="4" a="1"/>
  <c r="E19" i="4" s="1"/>
  <c r="D19" i="4" a="1"/>
  <c r="D19" i="4" s="1"/>
  <c r="C19" i="4" a="1"/>
  <c r="C19" i="4" s="1"/>
  <c r="G18" i="4" a="1"/>
  <c r="G18" i="4" s="1"/>
  <c r="F18" i="4" a="1"/>
  <c r="F18" i="4" s="1"/>
  <c r="E18" i="4" a="1"/>
  <c r="E18" i="4" s="1"/>
  <c r="D18" i="4" a="1"/>
  <c r="D18" i="4" s="1"/>
  <c r="C18" i="4" a="1"/>
  <c r="C18" i="4" s="1"/>
  <c r="G17" i="4" a="1"/>
  <c r="G17" i="4" s="1"/>
  <c r="F17" i="4" a="1"/>
  <c r="F17" i="4" s="1"/>
  <c r="E17" i="4" a="1"/>
  <c r="E17" i="4" s="1"/>
  <c r="D17" i="4" a="1"/>
  <c r="D17" i="4" s="1"/>
  <c r="C17" i="4" a="1"/>
  <c r="C17" i="4" s="1"/>
  <c r="G16" i="4" a="1"/>
  <c r="G16" i="4" s="1"/>
  <c r="F16" i="4" a="1"/>
  <c r="F16" i="4" s="1"/>
  <c r="E16" i="4" a="1"/>
  <c r="E16" i="4" s="1"/>
  <c r="D16" i="4" a="1"/>
  <c r="D16" i="4" s="1"/>
  <c r="C16" i="4" a="1"/>
  <c r="C16" i="4" s="1"/>
  <c r="G15" i="4" a="1"/>
  <c r="G15" i="4" s="1"/>
  <c r="F15" i="4" a="1"/>
  <c r="F15" i="4" s="1"/>
  <c r="E15" i="4" a="1"/>
  <c r="E15" i="4" s="1"/>
  <c r="D15" i="4" a="1"/>
  <c r="D15" i="4" s="1"/>
  <c r="C15" i="4" a="1"/>
  <c r="C15" i="4" s="1"/>
  <c r="G14" i="4" a="1"/>
  <c r="G14" i="4" s="1"/>
  <c r="F14" i="4" a="1"/>
  <c r="F14" i="4" s="1"/>
  <c r="E14" i="4" a="1"/>
  <c r="E14" i="4" s="1"/>
  <c r="D14" i="4" a="1"/>
  <c r="D14" i="4" s="1"/>
  <c r="C14" i="4" a="1"/>
  <c r="C14" i="4" s="1"/>
  <c r="G13" i="4" a="1"/>
  <c r="G13" i="4" s="1"/>
  <c r="F13" i="4" a="1"/>
  <c r="F13" i="4" s="1"/>
  <c r="E13" i="4" a="1"/>
  <c r="E13" i="4" s="1"/>
  <c r="D13" i="4" a="1"/>
  <c r="D13" i="4" s="1"/>
  <c r="C13" i="4" a="1"/>
  <c r="C13" i="4" s="1"/>
  <c r="G12" i="4" a="1"/>
  <c r="G12" i="4" s="1"/>
  <c r="F12" i="4" a="1"/>
  <c r="F12" i="4" s="1"/>
  <c r="E12" i="4" a="1"/>
  <c r="E12" i="4" s="1"/>
  <c r="D12" i="4" a="1"/>
  <c r="D12" i="4" s="1"/>
  <c r="C12" i="4" a="1"/>
  <c r="C12" i="4" s="1"/>
  <c r="G11" i="4" a="1"/>
  <c r="G11" i="4" s="1"/>
  <c r="F11" i="4" a="1"/>
  <c r="F11" i="4" s="1"/>
  <c r="E11" i="4" a="1"/>
  <c r="E11" i="4" s="1"/>
  <c r="D11" i="4" a="1"/>
  <c r="D11" i="4" s="1"/>
  <c r="C11" i="4" a="1"/>
  <c r="C11" i="4" s="1"/>
  <c r="G10" i="4" a="1"/>
  <c r="G10" i="4" s="1"/>
  <c r="F10" i="4" a="1"/>
  <c r="F10" i="4" s="1"/>
  <c r="E10" i="4" a="1"/>
  <c r="E10" i="4" s="1"/>
  <c r="D10" i="4" a="1"/>
  <c r="D10" i="4" s="1"/>
  <c r="C10" i="4" a="1"/>
  <c r="C10" i="4" s="1"/>
  <c r="G9" i="4" a="1"/>
  <c r="G9" i="4" s="1"/>
  <c r="F9" i="4" a="1"/>
  <c r="F9" i="4" s="1"/>
  <c r="E9" i="4" a="1"/>
  <c r="E9" i="4" s="1"/>
  <c r="D9" i="4" a="1"/>
  <c r="D9" i="4" s="1"/>
  <c r="C9" i="4" a="1"/>
  <c r="C9" i="4" s="1"/>
  <c r="G8" i="4" a="1"/>
  <c r="G8" i="4" s="1"/>
  <c r="F8" i="4" a="1"/>
  <c r="F8" i="4" s="1"/>
  <c r="E8" i="4" a="1"/>
  <c r="E8" i="4" s="1"/>
  <c r="D8" i="4" a="1"/>
  <c r="D8" i="4" s="1"/>
  <c r="C8" i="4" a="1"/>
  <c r="C8" i="4" s="1"/>
  <c r="G7" i="4" a="1"/>
  <c r="G7" i="4" s="1"/>
  <c r="F7" i="4" a="1"/>
  <c r="F7" i="4" s="1"/>
  <c r="E7" i="4" a="1"/>
  <c r="E7" i="4" s="1"/>
  <c r="D7" i="4" a="1"/>
  <c r="D7" i="4" s="1"/>
  <c r="C7" i="4" a="1"/>
  <c r="C7" i="4" s="1"/>
  <c r="G6" i="4" a="1"/>
  <c r="G6" i="4" s="1"/>
  <c r="F6" i="4" a="1"/>
  <c r="F6" i="4" s="1"/>
  <c r="E6" i="4" a="1"/>
  <c r="E6" i="4" s="1"/>
  <c r="D6" i="4" a="1"/>
  <c r="D6" i="4" s="1"/>
  <c r="C6" i="4" a="1"/>
  <c r="C6" i="4" s="1"/>
  <c r="G5" i="4" a="1"/>
  <c r="G5" i="4" s="1"/>
  <c r="F5" i="4" a="1"/>
  <c r="F5" i="4" s="1"/>
  <c r="E5" i="4" a="1"/>
  <c r="E5" i="4" s="1"/>
  <c r="D5" i="4" a="1"/>
  <c r="D5" i="4" s="1"/>
  <c r="C5" i="4" a="1"/>
  <c r="C5" i="4" s="1"/>
  <c r="G4" i="4" a="1"/>
  <c r="G4" i="4" s="1"/>
  <c r="F4" i="4" a="1"/>
  <c r="F4" i="4" s="1"/>
  <c r="E4" i="4" a="1"/>
  <c r="E4" i="4" s="1"/>
  <c r="D4" i="4" a="1"/>
  <c r="D4" i="4" s="1"/>
  <c r="C4" i="4" a="1"/>
  <c r="C4" i="4" s="1"/>
  <c r="G3" i="4" a="1"/>
  <c r="G3" i="4" s="1"/>
  <c r="F3" i="4" a="1"/>
  <c r="F3" i="4" s="1"/>
  <c r="D3" i="4" a="1"/>
  <c r="D3" i="4" s="1"/>
  <c r="C3" i="4"/>
  <c r="C5" i="3" a="1"/>
  <c r="C5" i="3" s="1"/>
  <c r="D5" i="3" a="1"/>
  <c r="D5" i="3" s="1"/>
  <c r="E5" i="3" a="1"/>
  <c r="E5" i="3" s="1"/>
  <c r="F5" i="3" a="1"/>
  <c r="F5" i="3" s="1"/>
  <c r="G5" i="3" a="1"/>
  <c r="G5" i="3" s="1"/>
  <c r="C6" i="3" a="1"/>
  <c r="C6" i="3" s="1"/>
  <c r="D6" i="3" a="1"/>
  <c r="D6" i="3" s="1"/>
  <c r="E6" i="3" a="1"/>
  <c r="E6" i="3" s="1"/>
  <c r="F6" i="3" a="1"/>
  <c r="F6" i="3" s="1"/>
  <c r="G6" i="3" a="1"/>
  <c r="G6" i="3" s="1"/>
  <c r="C7" i="3" a="1"/>
  <c r="C7" i="3" s="1"/>
  <c r="D7" i="3" a="1"/>
  <c r="D7" i="3" s="1"/>
  <c r="E7" i="3" a="1"/>
  <c r="E7" i="3" s="1"/>
  <c r="F7" i="3" a="1"/>
  <c r="F7" i="3" s="1"/>
  <c r="G7" i="3" a="1"/>
  <c r="G7" i="3" s="1"/>
  <c r="C8" i="3" a="1"/>
  <c r="C8" i="3" s="1"/>
  <c r="D8" i="3" a="1"/>
  <c r="D8" i="3" s="1"/>
  <c r="E8" i="3" a="1"/>
  <c r="E8" i="3" s="1"/>
  <c r="F8" i="3" a="1"/>
  <c r="F8" i="3" s="1"/>
  <c r="G8" i="3" a="1"/>
  <c r="G8" i="3" s="1"/>
  <c r="C9" i="3" a="1"/>
  <c r="C9" i="3" s="1"/>
  <c r="D9" i="3" a="1"/>
  <c r="D9" i="3" s="1"/>
  <c r="E9" i="3" a="1"/>
  <c r="E9" i="3" s="1"/>
  <c r="F9" i="3" a="1"/>
  <c r="F9" i="3" s="1"/>
  <c r="G9" i="3" a="1"/>
  <c r="G9" i="3" s="1"/>
  <c r="C10" i="3" a="1"/>
  <c r="C10" i="3" s="1"/>
  <c r="D10" i="3" a="1"/>
  <c r="D10" i="3" s="1"/>
  <c r="E10" i="3" a="1"/>
  <c r="E10" i="3" s="1"/>
  <c r="F10" i="3" a="1"/>
  <c r="F10" i="3" s="1"/>
  <c r="G10" i="3" a="1"/>
  <c r="G10" i="3" s="1"/>
  <c r="C11" i="3" a="1"/>
  <c r="C11" i="3" s="1"/>
  <c r="D11" i="3" a="1"/>
  <c r="D11" i="3" s="1"/>
  <c r="E11" i="3" a="1"/>
  <c r="E11" i="3" s="1"/>
  <c r="F11" i="3" a="1"/>
  <c r="F11" i="3" s="1"/>
  <c r="G11" i="3" a="1"/>
  <c r="G11" i="3" s="1"/>
  <c r="C12" i="3" a="1"/>
  <c r="C12" i="3" s="1"/>
  <c r="D12" i="3" a="1"/>
  <c r="D12" i="3" s="1"/>
  <c r="E12" i="3" a="1"/>
  <c r="E12" i="3" s="1"/>
  <c r="F12" i="3" a="1"/>
  <c r="F12" i="3" s="1"/>
  <c r="G12" i="3" a="1"/>
  <c r="G12" i="3" s="1"/>
  <c r="C13" i="3" a="1"/>
  <c r="C13" i="3" s="1"/>
  <c r="D13" i="3" a="1"/>
  <c r="D13" i="3" s="1"/>
  <c r="E13" i="3" a="1"/>
  <c r="E13" i="3" s="1"/>
  <c r="F13" i="3" a="1"/>
  <c r="F13" i="3" s="1"/>
  <c r="G13" i="3" a="1"/>
  <c r="G13" i="3" s="1"/>
  <c r="C14" i="3" a="1"/>
  <c r="C14" i="3" s="1"/>
  <c r="D14" i="3" a="1"/>
  <c r="D14" i="3" s="1"/>
  <c r="E14" i="3" a="1"/>
  <c r="E14" i="3" s="1"/>
  <c r="F14" i="3" a="1"/>
  <c r="F14" i="3" s="1"/>
  <c r="G14" i="3" a="1"/>
  <c r="G14" i="3" s="1"/>
  <c r="C15" i="3" a="1"/>
  <c r="C15" i="3" s="1"/>
  <c r="D15" i="3" a="1"/>
  <c r="D15" i="3" s="1"/>
  <c r="E15" i="3" a="1"/>
  <c r="E15" i="3" s="1"/>
  <c r="F15" i="3" a="1"/>
  <c r="F15" i="3" s="1"/>
  <c r="G15" i="3" a="1"/>
  <c r="G15" i="3" s="1"/>
  <c r="C16" i="3" a="1"/>
  <c r="C16" i="3" s="1"/>
  <c r="D16" i="3" a="1"/>
  <c r="D16" i="3" s="1"/>
  <c r="E16" i="3" a="1"/>
  <c r="E16" i="3" s="1"/>
  <c r="F16" i="3" a="1"/>
  <c r="F16" i="3" s="1"/>
  <c r="G16" i="3" a="1"/>
  <c r="G16" i="3" s="1"/>
  <c r="C17" i="3" a="1"/>
  <c r="C17" i="3" s="1"/>
  <c r="D17" i="3" a="1"/>
  <c r="D17" i="3" s="1"/>
  <c r="E17" i="3" a="1"/>
  <c r="E17" i="3" s="1"/>
  <c r="F17" i="3" a="1"/>
  <c r="F17" i="3" s="1"/>
  <c r="G17" i="3" a="1"/>
  <c r="G17" i="3" s="1"/>
  <c r="C18" i="3" a="1"/>
  <c r="C18" i="3" s="1"/>
  <c r="D18" i="3" a="1"/>
  <c r="D18" i="3" s="1"/>
  <c r="E18" i="3" a="1"/>
  <c r="E18" i="3" s="1"/>
  <c r="F18" i="3" a="1"/>
  <c r="F18" i="3" s="1"/>
  <c r="G18" i="3" a="1"/>
  <c r="G18" i="3" s="1"/>
  <c r="C19" i="3" a="1"/>
  <c r="C19" i="3" s="1"/>
  <c r="D19" i="3" a="1"/>
  <c r="D19" i="3" s="1"/>
  <c r="E19" i="3" a="1"/>
  <c r="E19" i="3" s="1"/>
  <c r="F19" i="3" a="1"/>
  <c r="F19" i="3" s="1"/>
  <c r="G19" i="3" a="1"/>
  <c r="G19" i="3" s="1"/>
  <c r="C20" i="3" a="1"/>
  <c r="C20" i="3" s="1"/>
  <c r="D20" i="3" a="1"/>
  <c r="D20" i="3" s="1"/>
  <c r="E20" i="3" a="1"/>
  <c r="E20" i="3" s="1"/>
  <c r="F20" i="3" a="1"/>
  <c r="F20" i="3" s="1"/>
  <c r="G20" i="3" a="1"/>
  <c r="G20" i="3" s="1"/>
  <c r="C21" i="3" a="1"/>
  <c r="C21" i="3" s="1"/>
  <c r="D21" i="3" a="1"/>
  <c r="D21" i="3" s="1"/>
  <c r="E21" i="3" a="1"/>
  <c r="E21" i="3" s="1"/>
  <c r="F21" i="3" a="1"/>
  <c r="F21" i="3" s="1"/>
  <c r="G21" i="3" a="1"/>
  <c r="G21" i="3" s="1"/>
  <c r="C22" i="3" a="1"/>
  <c r="C22" i="3" s="1"/>
  <c r="D22" i="3" a="1"/>
  <c r="D22" i="3" s="1"/>
  <c r="E22" i="3" a="1"/>
  <c r="E22" i="3" s="1"/>
  <c r="F22" i="3" a="1"/>
  <c r="F22" i="3" s="1"/>
  <c r="G22" i="3" a="1"/>
  <c r="G22" i="3" s="1"/>
  <c r="C23" i="3" a="1"/>
  <c r="C23" i="3" s="1"/>
  <c r="D23" i="3" a="1"/>
  <c r="D23" i="3" s="1"/>
  <c r="E23" i="3" a="1"/>
  <c r="E23" i="3" s="1"/>
  <c r="F23" i="3" a="1"/>
  <c r="F23" i="3" s="1"/>
  <c r="G23" i="3" a="1"/>
  <c r="G23" i="3" s="1"/>
  <c r="C24" i="3" a="1"/>
  <c r="C24" i="3" s="1"/>
  <c r="D24" i="3" a="1"/>
  <c r="D24" i="3" s="1"/>
  <c r="E24" i="3" a="1"/>
  <c r="E24" i="3" s="1"/>
  <c r="F24" i="3" a="1"/>
  <c r="F24" i="3" s="1"/>
  <c r="G24" i="3" a="1"/>
  <c r="G24" i="3" s="1"/>
  <c r="C25" i="3" a="1"/>
  <c r="C25" i="3" s="1"/>
  <c r="D25" i="3" a="1"/>
  <c r="D25" i="3" s="1"/>
  <c r="E25" i="3" a="1"/>
  <c r="E25" i="3" s="1"/>
  <c r="F25" i="3" a="1"/>
  <c r="F25" i="3" s="1"/>
  <c r="G25" i="3" a="1"/>
  <c r="G25" i="3" s="1"/>
  <c r="C26" i="3" a="1"/>
  <c r="C26" i="3" s="1"/>
  <c r="D26" i="3" a="1"/>
  <c r="D26" i="3" s="1"/>
  <c r="E26" i="3" a="1"/>
  <c r="E26" i="3" s="1"/>
  <c r="F26" i="3" a="1"/>
  <c r="F26" i="3" s="1"/>
  <c r="G26" i="3" a="1"/>
  <c r="G26" i="3" s="1"/>
  <c r="C27" i="3" a="1"/>
  <c r="C27" i="3" s="1"/>
  <c r="D27" i="3" a="1"/>
  <c r="D27" i="3" s="1"/>
  <c r="E27" i="3" a="1"/>
  <c r="E27" i="3" s="1"/>
  <c r="F27" i="3" a="1"/>
  <c r="F27" i="3" s="1"/>
  <c r="G27" i="3" a="1"/>
  <c r="G27" i="3" s="1"/>
  <c r="C28" i="3" a="1"/>
  <c r="C28" i="3" s="1"/>
  <c r="D28" i="3" a="1"/>
  <c r="D28" i="3" s="1"/>
  <c r="E28" i="3" a="1"/>
  <c r="E28" i="3" s="1"/>
  <c r="F28" i="3" a="1"/>
  <c r="F28" i="3" s="1"/>
  <c r="G28" i="3" a="1"/>
  <c r="G28" i="3" s="1"/>
  <c r="C29" i="3" a="1"/>
  <c r="C29" i="3" s="1"/>
  <c r="D29" i="3" a="1"/>
  <c r="D29" i="3" s="1"/>
  <c r="E29" i="3" a="1"/>
  <c r="E29" i="3" s="1"/>
  <c r="F29" i="3" a="1"/>
  <c r="F29" i="3" s="1"/>
  <c r="G29" i="3" a="1"/>
  <c r="G29" i="3" s="1"/>
  <c r="C30" i="3" a="1"/>
  <c r="C30" i="3" s="1"/>
  <c r="D30" i="3" a="1"/>
  <c r="D30" i="3" s="1"/>
  <c r="E30" i="3" a="1"/>
  <c r="E30" i="3" s="1"/>
  <c r="F30" i="3" a="1"/>
  <c r="F30" i="3" s="1"/>
  <c r="G30" i="3" a="1"/>
  <c r="G30" i="3" s="1"/>
  <c r="C31" i="3" a="1"/>
  <c r="C31" i="3" s="1"/>
  <c r="D31" i="3" a="1"/>
  <c r="D31" i="3" s="1"/>
  <c r="E31" i="3" a="1"/>
  <c r="E31" i="3" s="1"/>
  <c r="F31" i="3" a="1"/>
  <c r="F31" i="3" s="1"/>
  <c r="G31" i="3" a="1"/>
  <c r="G31" i="3" s="1"/>
  <c r="C32" i="3" a="1"/>
  <c r="C32" i="3" s="1"/>
  <c r="D32" i="3" a="1"/>
  <c r="D32" i="3" s="1"/>
  <c r="E32" i="3" a="1"/>
  <c r="E32" i="3" s="1"/>
  <c r="F32" i="3" a="1"/>
  <c r="F32" i="3" s="1"/>
  <c r="G32" i="3" a="1"/>
  <c r="G32" i="3" s="1"/>
  <c r="C33" i="3" a="1"/>
  <c r="C33" i="3" s="1"/>
  <c r="D33" i="3" a="1"/>
  <c r="D33" i="3" s="1"/>
  <c r="E33" i="3" a="1"/>
  <c r="E33" i="3" s="1"/>
  <c r="F33" i="3" a="1"/>
  <c r="F33" i="3" s="1"/>
  <c r="G33" i="3" a="1"/>
  <c r="G33" i="3" s="1"/>
  <c r="C34" i="3" a="1"/>
  <c r="C34" i="3" s="1"/>
  <c r="D34" i="3" a="1"/>
  <c r="D34" i="3" s="1"/>
  <c r="E34" i="3" a="1"/>
  <c r="E34" i="3" s="1"/>
  <c r="F34" i="3" a="1"/>
  <c r="F34" i="3" s="1"/>
  <c r="G34" i="3" a="1"/>
  <c r="G34" i="3" s="1"/>
  <c r="C35" i="3" a="1"/>
  <c r="C35" i="3" s="1"/>
  <c r="D35" i="3" a="1"/>
  <c r="D35" i="3" s="1"/>
  <c r="E35" i="3" a="1"/>
  <c r="E35" i="3" s="1"/>
  <c r="F35" i="3" a="1"/>
  <c r="F35" i="3" s="1"/>
  <c r="G35" i="3" a="1"/>
  <c r="G35" i="3" s="1"/>
  <c r="C36" i="3" a="1"/>
  <c r="C36" i="3" s="1"/>
  <c r="D36" i="3" a="1"/>
  <c r="D36" i="3" s="1"/>
  <c r="E36" i="3" a="1"/>
  <c r="E36" i="3" s="1"/>
  <c r="F36" i="3" a="1"/>
  <c r="F36" i="3" s="1"/>
  <c r="G36" i="3" a="1"/>
  <c r="G36" i="3" s="1"/>
  <c r="C37" i="3" a="1"/>
  <c r="C37" i="3" s="1"/>
  <c r="D37" i="3" a="1"/>
  <c r="D37" i="3" s="1"/>
  <c r="E37" i="3" a="1"/>
  <c r="E37" i="3" s="1"/>
  <c r="F37" i="3" a="1"/>
  <c r="F37" i="3" s="1"/>
  <c r="G37" i="3" a="1"/>
  <c r="G37" i="3" s="1"/>
  <c r="C38" i="3" a="1"/>
  <c r="C38" i="3" s="1"/>
  <c r="D38" i="3" a="1"/>
  <c r="D38" i="3" s="1"/>
  <c r="E38" i="3" a="1"/>
  <c r="E38" i="3" s="1"/>
  <c r="F38" i="3" a="1"/>
  <c r="F38" i="3" s="1"/>
  <c r="G38" i="3" a="1"/>
  <c r="G38" i="3" s="1"/>
  <c r="C39" i="3" a="1"/>
  <c r="C39" i="3" s="1"/>
  <c r="D39" i="3" a="1"/>
  <c r="D39" i="3" s="1"/>
  <c r="E39" i="3" a="1"/>
  <c r="E39" i="3" s="1"/>
  <c r="F39" i="3" a="1"/>
  <c r="F39" i="3" s="1"/>
  <c r="G39" i="3" a="1"/>
  <c r="G39" i="3" s="1"/>
  <c r="C40" i="3" a="1"/>
  <c r="C40" i="3" s="1"/>
  <c r="D40" i="3" a="1"/>
  <c r="D40" i="3" s="1"/>
  <c r="E40" i="3" a="1"/>
  <c r="E40" i="3" s="1"/>
  <c r="F40" i="3" a="1"/>
  <c r="F40" i="3" s="1"/>
  <c r="G40" i="3" a="1"/>
  <c r="G40" i="3" s="1"/>
  <c r="C41" i="3" a="1"/>
  <c r="C41" i="3" s="1"/>
  <c r="D41" i="3" a="1"/>
  <c r="D41" i="3" s="1"/>
  <c r="E41" i="3" a="1"/>
  <c r="E41" i="3" s="1"/>
  <c r="F41" i="3" a="1"/>
  <c r="F41" i="3" s="1"/>
  <c r="G41" i="3" a="1"/>
  <c r="G41" i="3" s="1"/>
  <c r="C42" i="3" a="1"/>
  <c r="C42" i="3" s="1"/>
  <c r="D42" i="3" a="1"/>
  <c r="D42" i="3" s="1"/>
  <c r="E42" i="3" a="1"/>
  <c r="E42" i="3" s="1"/>
  <c r="F42" i="3" a="1"/>
  <c r="F42" i="3" s="1"/>
  <c r="G42" i="3" a="1"/>
  <c r="G42" i="3" s="1"/>
  <c r="C43" i="3" a="1"/>
  <c r="C43" i="3" s="1"/>
  <c r="D43" i="3" a="1"/>
  <c r="D43" i="3" s="1"/>
  <c r="E43" i="3" a="1"/>
  <c r="E43" i="3" s="1"/>
  <c r="F43" i="3" a="1"/>
  <c r="F43" i="3" s="1"/>
  <c r="G43" i="3" a="1"/>
  <c r="G43" i="3" s="1"/>
  <c r="C44" i="3" a="1"/>
  <c r="C44" i="3" s="1"/>
  <c r="D44" i="3" a="1"/>
  <c r="D44" i="3" s="1"/>
  <c r="E44" i="3" a="1"/>
  <c r="E44" i="3" s="1"/>
  <c r="F44" i="3" a="1"/>
  <c r="F44" i="3" s="1"/>
  <c r="G44" i="3" a="1"/>
  <c r="G44" i="3" s="1"/>
  <c r="C45" i="3" a="1"/>
  <c r="C45" i="3" s="1"/>
  <c r="D45" i="3" a="1"/>
  <c r="D45" i="3" s="1"/>
  <c r="E45" i="3" a="1"/>
  <c r="E45" i="3" s="1"/>
  <c r="F45" i="3" a="1"/>
  <c r="F45" i="3" s="1"/>
  <c r="G45" i="3" a="1"/>
  <c r="G45" i="3" s="1"/>
  <c r="C46" i="3" a="1"/>
  <c r="C46" i="3" s="1"/>
  <c r="D46" i="3" a="1"/>
  <c r="D46" i="3" s="1"/>
  <c r="E46" i="3" a="1"/>
  <c r="E46" i="3" s="1"/>
  <c r="F46" i="3" a="1"/>
  <c r="F46" i="3" s="1"/>
  <c r="G46" i="3" a="1"/>
  <c r="G46" i="3" s="1"/>
  <c r="C47" i="3" a="1"/>
  <c r="C47" i="3" s="1"/>
  <c r="D47" i="3" a="1"/>
  <c r="D47" i="3" s="1"/>
  <c r="E47" i="3" a="1"/>
  <c r="E47" i="3" s="1"/>
  <c r="F47" i="3" a="1"/>
  <c r="F47" i="3" s="1"/>
  <c r="G47" i="3" a="1"/>
  <c r="G47" i="3" s="1"/>
  <c r="C48" i="3" a="1"/>
  <c r="C48" i="3" s="1"/>
  <c r="D48" i="3" a="1"/>
  <c r="D48" i="3" s="1"/>
  <c r="E48" i="3" a="1"/>
  <c r="E48" i="3" s="1"/>
  <c r="F48" i="3" a="1"/>
  <c r="F48" i="3" s="1"/>
  <c r="G48" i="3" a="1"/>
  <c r="G48" i="3" s="1"/>
  <c r="C49" i="3" a="1"/>
  <c r="C49" i="3" s="1"/>
  <c r="D49" i="3" a="1"/>
  <c r="D49" i="3" s="1"/>
  <c r="E49" i="3" a="1"/>
  <c r="E49" i="3" s="1"/>
  <c r="F49" i="3" a="1"/>
  <c r="F49" i="3" s="1"/>
  <c r="G49" i="3" a="1"/>
  <c r="G49" i="3" s="1"/>
  <c r="C50" i="3" a="1"/>
  <c r="C50" i="3" s="1"/>
  <c r="D50" i="3" a="1"/>
  <c r="D50" i="3" s="1"/>
  <c r="E50" i="3" a="1"/>
  <c r="E50" i="3" s="1"/>
  <c r="F50" i="3" a="1"/>
  <c r="F50" i="3" s="1"/>
  <c r="G50" i="3" a="1"/>
  <c r="G50" i="3" s="1"/>
  <c r="C51" i="3" a="1"/>
  <c r="C51" i="3" s="1"/>
  <c r="D51" i="3" a="1"/>
  <c r="D51" i="3" s="1"/>
  <c r="E51" i="3" a="1"/>
  <c r="E51" i="3" s="1"/>
  <c r="F51" i="3" a="1"/>
  <c r="F51" i="3" s="1"/>
  <c r="G51" i="3" a="1"/>
  <c r="G51" i="3" s="1"/>
  <c r="C52" i="3" a="1"/>
  <c r="C52" i="3" s="1"/>
  <c r="D52" i="3" a="1"/>
  <c r="D52" i="3" s="1"/>
  <c r="E52" i="3" a="1"/>
  <c r="E52" i="3" s="1"/>
  <c r="F52" i="3" a="1"/>
  <c r="F52" i="3" s="1"/>
  <c r="G52" i="3" a="1"/>
  <c r="G52" i="3" s="1"/>
  <c r="C53" i="3" a="1"/>
  <c r="C53" i="3" s="1"/>
  <c r="D53" i="3" a="1"/>
  <c r="D53" i="3" s="1"/>
  <c r="E53" i="3" a="1"/>
  <c r="E53" i="3" s="1"/>
  <c r="F53" i="3" a="1"/>
  <c r="F53" i="3" s="1"/>
  <c r="G53" i="3" a="1"/>
  <c r="G53" i="3" s="1"/>
  <c r="C54" i="3" a="1"/>
  <c r="C54" i="3" s="1"/>
  <c r="D54" i="3" a="1"/>
  <c r="D54" i="3" s="1"/>
  <c r="E54" i="3" a="1"/>
  <c r="E54" i="3" s="1"/>
  <c r="F54" i="3" a="1"/>
  <c r="F54" i="3" s="1"/>
  <c r="G54" i="3" a="1"/>
  <c r="G54" i="3" s="1"/>
  <c r="G4" i="3" a="1"/>
  <c r="G4" i="3" s="1"/>
  <c r="F4" i="3" a="1"/>
  <c r="F4" i="3" s="1"/>
  <c r="E4" i="3" a="1"/>
  <c r="E4" i="3" s="1"/>
  <c r="D4" i="3" a="1"/>
  <c r="D4" i="3" s="1"/>
  <c r="C4" i="3" a="1"/>
  <c r="C4" i="3" s="1"/>
  <c r="D3" i="3" a="1"/>
  <c r="D3" i="3" s="1"/>
  <c r="E3" i="3" a="1"/>
  <c r="E3" i="3" s="1"/>
  <c r="F3" i="3" a="1"/>
  <c r="F3" i="3" s="1"/>
  <c r="G3" i="3" a="1"/>
  <c r="G3" i="3" s="1"/>
  <c r="C3" i="3" a="1"/>
  <c r="C3" i="3" s="1"/>
  <c r="C5" i="2" a="1"/>
  <c r="C5" i="2" s="1"/>
  <c r="D5" i="2" a="1"/>
  <c r="D5" i="2" s="1"/>
  <c r="E5" i="2" a="1"/>
  <c r="E5" i="2" s="1"/>
  <c r="F5" i="2" a="1"/>
  <c r="F5" i="2" s="1"/>
  <c r="G5" i="2" a="1"/>
  <c r="G5" i="2" s="1"/>
  <c r="C6" i="2" a="1"/>
  <c r="C6" i="2" s="1"/>
  <c r="D6" i="2" a="1"/>
  <c r="D6" i="2" s="1"/>
  <c r="E6" i="2" a="1"/>
  <c r="E6" i="2" s="1"/>
  <c r="F6" i="2" a="1"/>
  <c r="F6" i="2" s="1"/>
  <c r="G6" i="2" a="1"/>
  <c r="G6" i="2" s="1"/>
  <c r="C7" i="2" a="1"/>
  <c r="C7" i="2" s="1"/>
  <c r="D7" i="2" a="1"/>
  <c r="D7" i="2" s="1"/>
  <c r="E7" i="2" a="1"/>
  <c r="E7" i="2" s="1"/>
  <c r="F7" i="2" a="1"/>
  <c r="F7" i="2" s="1"/>
  <c r="G7" i="2" a="1"/>
  <c r="G7" i="2" s="1"/>
  <c r="C8" i="2" a="1"/>
  <c r="C8" i="2" s="1"/>
  <c r="D8" i="2" a="1"/>
  <c r="D8" i="2" s="1"/>
  <c r="E8" i="2" a="1"/>
  <c r="E8" i="2" s="1"/>
  <c r="F8" i="2" a="1"/>
  <c r="F8" i="2" s="1"/>
  <c r="G8" i="2" a="1"/>
  <c r="G8" i="2" s="1"/>
  <c r="C9" i="2" a="1"/>
  <c r="C9" i="2" s="1"/>
  <c r="D9" i="2" a="1"/>
  <c r="D9" i="2" s="1"/>
  <c r="E9" i="2" a="1"/>
  <c r="E9" i="2" s="1"/>
  <c r="F9" i="2" a="1"/>
  <c r="F9" i="2" s="1"/>
  <c r="G9" i="2" a="1"/>
  <c r="G9" i="2" s="1"/>
  <c r="C10" i="2" a="1"/>
  <c r="C10" i="2" s="1"/>
  <c r="D10" i="2" a="1"/>
  <c r="D10" i="2" s="1"/>
  <c r="E10" i="2" a="1"/>
  <c r="E10" i="2" s="1"/>
  <c r="F10" i="2" a="1"/>
  <c r="F10" i="2" s="1"/>
  <c r="G10" i="2" a="1"/>
  <c r="G10" i="2" s="1"/>
  <c r="C11" i="2" a="1"/>
  <c r="C11" i="2" s="1"/>
  <c r="D11" i="2" a="1"/>
  <c r="D11" i="2" s="1"/>
  <c r="E11" i="2" a="1"/>
  <c r="E11" i="2" s="1"/>
  <c r="F11" i="2" a="1"/>
  <c r="F11" i="2" s="1"/>
  <c r="G11" i="2" a="1"/>
  <c r="G11" i="2" s="1"/>
  <c r="C12" i="2" a="1"/>
  <c r="C12" i="2" s="1"/>
  <c r="D12" i="2" a="1"/>
  <c r="D12" i="2" s="1"/>
  <c r="E12" i="2" a="1"/>
  <c r="E12" i="2" s="1"/>
  <c r="F12" i="2" a="1"/>
  <c r="F12" i="2" s="1"/>
  <c r="G12" i="2" a="1"/>
  <c r="G12" i="2" s="1"/>
  <c r="C13" i="2" a="1"/>
  <c r="C13" i="2" s="1"/>
  <c r="D13" i="2" a="1"/>
  <c r="D13" i="2" s="1"/>
  <c r="E13" i="2" a="1"/>
  <c r="E13" i="2" s="1"/>
  <c r="F13" i="2" a="1"/>
  <c r="F13" i="2" s="1"/>
  <c r="G13" i="2" a="1"/>
  <c r="G13" i="2" s="1"/>
  <c r="C14" i="2" a="1"/>
  <c r="C14" i="2" s="1"/>
  <c r="D14" i="2" a="1"/>
  <c r="D14" i="2" s="1"/>
  <c r="E14" i="2" a="1"/>
  <c r="E14" i="2" s="1"/>
  <c r="F14" i="2" a="1"/>
  <c r="F14" i="2" s="1"/>
  <c r="G14" i="2" a="1"/>
  <c r="G14" i="2" s="1"/>
  <c r="C15" i="2" a="1"/>
  <c r="C15" i="2" s="1"/>
  <c r="D15" i="2" a="1"/>
  <c r="D15" i="2" s="1"/>
  <c r="E15" i="2" a="1"/>
  <c r="E15" i="2" s="1"/>
  <c r="F15" i="2" a="1"/>
  <c r="F15" i="2" s="1"/>
  <c r="G15" i="2" a="1"/>
  <c r="G15" i="2" s="1"/>
  <c r="C16" i="2" a="1"/>
  <c r="C16" i="2" s="1"/>
  <c r="D16" i="2" a="1"/>
  <c r="D16" i="2" s="1"/>
  <c r="E16" i="2" a="1"/>
  <c r="E16" i="2" s="1"/>
  <c r="F16" i="2" a="1"/>
  <c r="F16" i="2" s="1"/>
  <c r="G16" i="2" a="1"/>
  <c r="G16" i="2" s="1"/>
  <c r="C17" i="2" a="1"/>
  <c r="C17" i="2" s="1"/>
  <c r="D17" i="2" a="1"/>
  <c r="D17" i="2" s="1"/>
  <c r="E17" i="2" a="1"/>
  <c r="E17" i="2" s="1"/>
  <c r="F17" i="2" a="1"/>
  <c r="F17" i="2" s="1"/>
  <c r="G17" i="2" a="1"/>
  <c r="G17" i="2" s="1"/>
  <c r="C18" i="2" a="1"/>
  <c r="C18" i="2" s="1"/>
  <c r="D18" i="2" a="1"/>
  <c r="D18" i="2" s="1"/>
  <c r="E18" i="2" a="1"/>
  <c r="E18" i="2" s="1"/>
  <c r="F18" i="2" a="1"/>
  <c r="F18" i="2" s="1"/>
  <c r="G18" i="2" a="1"/>
  <c r="G18" i="2" s="1"/>
  <c r="C19" i="2" a="1"/>
  <c r="C19" i="2" s="1"/>
  <c r="D19" i="2" a="1"/>
  <c r="D19" i="2" s="1"/>
  <c r="E19" i="2" a="1"/>
  <c r="E19" i="2" s="1"/>
  <c r="F19" i="2" a="1"/>
  <c r="F19" i="2" s="1"/>
  <c r="G19" i="2" a="1"/>
  <c r="G19" i="2" s="1"/>
  <c r="C20" i="2" a="1"/>
  <c r="C20" i="2" s="1"/>
  <c r="D20" i="2" a="1"/>
  <c r="D20" i="2" s="1"/>
  <c r="E20" i="2" a="1"/>
  <c r="E20" i="2" s="1"/>
  <c r="F20" i="2" a="1"/>
  <c r="F20" i="2" s="1"/>
  <c r="G20" i="2" a="1"/>
  <c r="G20" i="2" s="1"/>
  <c r="C21" i="2" a="1"/>
  <c r="C21" i="2" s="1"/>
  <c r="D21" i="2" a="1"/>
  <c r="D21" i="2" s="1"/>
  <c r="E21" i="2" a="1"/>
  <c r="E21" i="2" s="1"/>
  <c r="F21" i="2" a="1"/>
  <c r="F21" i="2" s="1"/>
  <c r="G21" i="2" a="1"/>
  <c r="G21" i="2" s="1"/>
  <c r="C22" i="2" a="1"/>
  <c r="C22" i="2" s="1"/>
  <c r="D22" i="2" a="1"/>
  <c r="D22" i="2" s="1"/>
  <c r="E22" i="2" a="1"/>
  <c r="E22" i="2" s="1"/>
  <c r="F22" i="2" a="1"/>
  <c r="F22" i="2" s="1"/>
  <c r="G22" i="2" a="1"/>
  <c r="G22" i="2" s="1"/>
  <c r="C23" i="2" a="1"/>
  <c r="C23" i="2" s="1"/>
  <c r="D23" i="2" a="1"/>
  <c r="D23" i="2" s="1"/>
  <c r="E23" i="2" a="1"/>
  <c r="E23" i="2" s="1"/>
  <c r="F23" i="2" a="1"/>
  <c r="F23" i="2" s="1"/>
  <c r="G23" i="2" a="1"/>
  <c r="G23" i="2" s="1"/>
  <c r="C24" i="2" a="1"/>
  <c r="C24" i="2" s="1"/>
  <c r="D24" i="2" a="1"/>
  <c r="D24" i="2" s="1"/>
  <c r="E24" i="2" a="1"/>
  <c r="E24" i="2" s="1"/>
  <c r="F24" i="2" a="1"/>
  <c r="F24" i="2" s="1"/>
  <c r="G24" i="2" a="1"/>
  <c r="G24" i="2" s="1"/>
  <c r="C25" i="2" a="1"/>
  <c r="C25" i="2" s="1"/>
  <c r="D25" i="2" a="1"/>
  <c r="D25" i="2" s="1"/>
  <c r="E25" i="2" a="1"/>
  <c r="E25" i="2" s="1"/>
  <c r="F25" i="2" a="1"/>
  <c r="F25" i="2" s="1"/>
  <c r="G25" i="2" a="1"/>
  <c r="G25" i="2" s="1"/>
  <c r="C26" i="2" a="1"/>
  <c r="C26" i="2" s="1"/>
  <c r="D26" i="2" a="1"/>
  <c r="D26" i="2" s="1"/>
  <c r="E26" i="2" a="1"/>
  <c r="E26" i="2" s="1"/>
  <c r="F26" i="2" a="1"/>
  <c r="F26" i="2" s="1"/>
  <c r="G26" i="2" a="1"/>
  <c r="G26" i="2" s="1"/>
  <c r="C27" i="2" a="1"/>
  <c r="C27" i="2" s="1"/>
  <c r="D27" i="2" a="1"/>
  <c r="D27" i="2" s="1"/>
  <c r="E27" i="2" a="1"/>
  <c r="E27" i="2" s="1"/>
  <c r="F27" i="2" a="1"/>
  <c r="F27" i="2" s="1"/>
  <c r="G27" i="2" a="1"/>
  <c r="G27" i="2" s="1"/>
  <c r="C28" i="2" a="1"/>
  <c r="C28" i="2" s="1"/>
  <c r="D28" i="2" a="1"/>
  <c r="D28" i="2" s="1"/>
  <c r="E28" i="2" a="1"/>
  <c r="E28" i="2" s="1"/>
  <c r="F28" i="2" a="1"/>
  <c r="F28" i="2" s="1"/>
  <c r="G28" i="2" a="1"/>
  <c r="G28" i="2" s="1"/>
  <c r="C29" i="2" a="1"/>
  <c r="C29" i="2" s="1"/>
  <c r="D29" i="2" a="1"/>
  <c r="D29" i="2" s="1"/>
  <c r="E29" i="2" a="1"/>
  <c r="E29" i="2" s="1"/>
  <c r="F29" i="2" a="1"/>
  <c r="F29" i="2" s="1"/>
  <c r="G29" i="2" a="1"/>
  <c r="G29" i="2" s="1"/>
  <c r="C30" i="2" a="1"/>
  <c r="C30" i="2" s="1"/>
  <c r="D30" i="2" a="1"/>
  <c r="D30" i="2" s="1"/>
  <c r="E30" i="2" a="1"/>
  <c r="E30" i="2" s="1"/>
  <c r="F30" i="2" a="1"/>
  <c r="F30" i="2" s="1"/>
  <c r="G30" i="2" a="1"/>
  <c r="G30" i="2" s="1"/>
  <c r="C31" i="2" a="1"/>
  <c r="C31" i="2" s="1"/>
  <c r="D31" i="2" a="1"/>
  <c r="D31" i="2" s="1"/>
  <c r="E31" i="2" a="1"/>
  <c r="E31" i="2" s="1"/>
  <c r="F31" i="2" a="1"/>
  <c r="F31" i="2" s="1"/>
  <c r="G31" i="2" a="1"/>
  <c r="G31" i="2" s="1"/>
  <c r="C32" i="2" a="1"/>
  <c r="C32" i="2" s="1"/>
  <c r="D32" i="2" a="1"/>
  <c r="D32" i="2" s="1"/>
  <c r="E32" i="2" a="1"/>
  <c r="E32" i="2" s="1"/>
  <c r="F32" i="2" a="1"/>
  <c r="F32" i="2" s="1"/>
  <c r="G32" i="2" a="1"/>
  <c r="G32" i="2" s="1"/>
  <c r="C33" i="2" a="1"/>
  <c r="C33" i="2" s="1"/>
  <c r="D33" i="2" a="1"/>
  <c r="D33" i="2" s="1"/>
  <c r="E33" i="2" a="1"/>
  <c r="E33" i="2" s="1"/>
  <c r="F33" i="2" a="1"/>
  <c r="F33" i="2" s="1"/>
  <c r="G33" i="2" a="1"/>
  <c r="G33" i="2" s="1"/>
  <c r="C34" i="2" a="1"/>
  <c r="C34" i="2" s="1"/>
  <c r="D34" i="2" a="1"/>
  <c r="D34" i="2" s="1"/>
  <c r="E34" i="2" a="1"/>
  <c r="E34" i="2" s="1"/>
  <c r="F34" i="2" a="1"/>
  <c r="F34" i="2" s="1"/>
  <c r="G34" i="2" a="1"/>
  <c r="G34" i="2" s="1"/>
  <c r="C35" i="2" a="1"/>
  <c r="C35" i="2" s="1"/>
  <c r="D35" i="2" a="1"/>
  <c r="D35" i="2" s="1"/>
  <c r="E35" i="2" a="1"/>
  <c r="E35" i="2" s="1"/>
  <c r="F35" i="2" a="1"/>
  <c r="F35" i="2" s="1"/>
  <c r="G35" i="2" a="1"/>
  <c r="G35" i="2" s="1"/>
  <c r="C36" i="2" a="1"/>
  <c r="C36" i="2" s="1"/>
  <c r="D36" i="2" a="1"/>
  <c r="D36" i="2" s="1"/>
  <c r="E36" i="2" a="1"/>
  <c r="E36" i="2" s="1"/>
  <c r="F36" i="2" a="1"/>
  <c r="F36" i="2" s="1"/>
  <c r="G36" i="2" a="1"/>
  <c r="G36" i="2" s="1"/>
  <c r="C37" i="2" a="1"/>
  <c r="C37" i="2" s="1"/>
  <c r="D37" i="2" a="1"/>
  <c r="D37" i="2" s="1"/>
  <c r="E37" i="2" a="1"/>
  <c r="E37" i="2" s="1"/>
  <c r="F37" i="2" a="1"/>
  <c r="F37" i="2" s="1"/>
  <c r="G37" i="2" a="1"/>
  <c r="G37" i="2" s="1"/>
  <c r="C38" i="2" a="1"/>
  <c r="C38" i="2" s="1"/>
  <c r="D38" i="2" a="1"/>
  <c r="D38" i="2" s="1"/>
  <c r="E38" i="2" a="1"/>
  <c r="E38" i="2" s="1"/>
  <c r="F38" i="2" a="1"/>
  <c r="F38" i="2" s="1"/>
  <c r="G38" i="2" a="1"/>
  <c r="G38" i="2" s="1"/>
  <c r="C39" i="2" a="1"/>
  <c r="C39" i="2" s="1"/>
  <c r="D39" i="2" a="1"/>
  <c r="D39" i="2" s="1"/>
  <c r="E39" i="2" a="1"/>
  <c r="E39" i="2" s="1"/>
  <c r="F39" i="2" a="1"/>
  <c r="F39" i="2" s="1"/>
  <c r="G39" i="2" a="1"/>
  <c r="G39" i="2" s="1"/>
  <c r="C40" i="2" a="1"/>
  <c r="C40" i="2" s="1"/>
  <c r="D40" i="2" a="1"/>
  <c r="D40" i="2" s="1"/>
  <c r="E40" i="2" a="1"/>
  <c r="E40" i="2" s="1"/>
  <c r="F40" i="2" a="1"/>
  <c r="F40" i="2" s="1"/>
  <c r="G40" i="2" a="1"/>
  <c r="G40" i="2" s="1"/>
  <c r="C41" i="2" a="1"/>
  <c r="C41" i="2" s="1"/>
  <c r="D41" i="2" a="1"/>
  <c r="D41" i="2" s="1"/>
  <c r="E41" i="2" a="1"/>
  <c r="E41" i="2" s="1"/>
  <c r="F41" i="2" a="1"/>
  <c r="F41" i="2" s="1"/>
  <c r="G41" i="2" a="1"/>
  <c r="G41" i="2" s="1"/>
  <c r="C42" i="2" a="1"/>
  <c r="C42" i="2" s="1"/>
  <c r="D42" i="2" a="1"/>
  <c r="D42" i="2" s="1"/>
  <c r="E42" i="2" a="1"/>
  <c r="E42" i="2" s="1"/>
  <c r="F42" i="2" a="1"/>
  <c r="F42" i="2" s="1"/>
  <c r="G42" i="2" a="1"/>
  <c r="G42" i="2" s="1"/>
  <c r="C43" i="2" a="1"/>
  <c r="C43" i="2" s="1"/>
  <c r="D43" i="2" a="1"/>
  <c r="D43" i="2" s="1"/>
  <c r="E43" i="2" a="1"/>
  <c r="E43" i="2" s="1"/>
  <c r="F43" i="2" a="1"/>
  <c r="F43" i="2" s="1"/>
  <c r="G43" i="2" a="1"/>
  <c r="G43" i="2" s="1"/>
  <c r="C44" i="2" a="1"/>
  <c r="C44" i="2" s="1"/>
  <c r="D44" i="2" a="1"/>
  <c r="D44" i="2" s="1"/>
  <c r="E44" i="2" a="1"/>
  <c r="E44" i="2" s="1"/>
  <c r="F44" i="2" a="1"/>
  <c r="F44" i="2" s="1"/>
  <c r="G44" i="2" a="1"/>
  <c r="G44" i="2" s="1"/>
  <c r="C45" i="2" a="1"/>
  <c r="C45" i="2" s="1"/>
  <c r="D45" i="2" a="1"/>
  <c r="D45" i="2" s="1"/>
  <c r="E45" i="2" a="1"/>
  <c r="E45" i="2" s="1"/>
  <c r="F45" i="2" a="1"/>
  <c r="F45" i="2" s="1"/>
  <c r="G45" i="2" a="1"/>
  <c r="G45" i="2" s="1"/>
  <c r="C46" i="2" a="1"/>
  <c r="C46" i="2" s="1"/>
  <c r="D46" i="2" a="1"/>
  <c r="D46" i="2" s="1"/>
  <c r="E46" i="2" a="1"/>
  <c r="E46" i="2" s="1"/>
  <c r="F46" i="2" a="1"/>
  <c r="F46" i="2" s="1"/>
  <c r="G46" i="2" a="1"/>
  <c r="G46" i="2" s="1"/>
  <c r="C47" i="2" a="1"/>
  <c r="C47" i="2" s="1"/>
  <c r="D47" i="2" a="1"/>
  <c r="D47" i="2" s="1"/>
  <c r="E47" i="2" a="1"/>
  <c r="E47" i="2" s="1"/>
  <c r="F47" i="2" a="1"/>
  <c r="F47" i="2" s="1"/>
  <c r="G47" i="2" a="1"/>
  <c r="G47" i="2" s="1"/>
  <c r="C48" i="2" a="1"/>
  <c r="C48" i="2" s="1"/>
  <c r="D48" i="2" a="1"/>
  <c r="D48" i="2" s="1"/>
  <c r="E48" i="2" a="1"/>
  <c r="E48" i="2" s="1"/>
  <c r="F48" i="2" a="1"/>
  <c r="F48" i="2" s="1"/>
  <c r="G48" i="2" a="1"/>
  <c r="G48" i="2" s="1"/>
  <c r="C49" i="2" a="1"/>
  <c r="C49" i="2" s="1"/>
  <c r="D49" i="2" a="1"/>
  <c r="D49" i="2" s="1"/>
  <c r="E49" i="2" a="1"/>
  <c r="E49" i="2" s="1"/>
  <c r="F49" i="2" a="1"/>
  <c r="F49" i="2" s="1"/>
  <c r="G49" i="2" a="1"/>
  <c r="G49" i="2" s="1"/>
  <c r="C50" i="2" a="1"/>
  <c r="C50" i="2" s="1"/>
  <c r="D50" i="2" a="1"/>
  <c r="D50" i="2" s="1"/>
  <c r="E50" i="2" a="1"/>
  <c r="E50" i="2" s="1"/>
  <c r="F50" i="2" a="1"/>
  <c r="F50" i="2" s="1"/>
  <c r="G50" i="2" a="1"/>
  <c r="G50" i="2" s="1"/>
  <c r="C51" i="2" a="1"/>
  <c r="C51" i="2" s="1"/>
  <c r="D51" i="2" a="1"/>
  <c r="D51" i="2" s="1"/>
  <c r="E51" i="2" a="1"/>
  <c r="E51" i="2" s="1"/>
  <c r="F51" i="2" a="1"/>
  <c r="F51" i="2" s="1"/>
  <c r="G51" i="2" a="1"/>
  <c r="G51" i="2" s="1"/>
  <c r="C52" i="2" a="1"/>
  <c r="C52" i="2" s="1"/>
  <c r="D52" i="2" a="1"/>
  <c r="D52" i="2" s="1"/>
  <c r="E52" i="2" a="1"/>
  <c r="E52" i="2" s="1"/>
  <c r="F52" i="2" a="1"/>
  <c r="F52" i="2" s="1"/>
  <c r="G52" i="2" a="1"/>
  <c r="G52" i="2" s="1"/>
  <c r="C53" i="2" a="1"/>
  <c r="C53" i="2" s="1"/>
  <c r="D53" i="2" a="1"/>
  <c r="D53" i="2" s="1"/>
  <c r="E53" i="2" a="1"/>
  <c r="E53" i="2" s="1"/>
  <c r="F53" i="2" a="1"/>
  <c r="F53" i="2" s="1"/>
  <c r="G53" i="2" a="1"/>
  <c r="G53" i="2" s="1"/>
  <c r="C54" i="2" a="1"/>
  <c r="C54" i="2" s="1"/>
  <c r="D54" i="2" a="1"/>
  <c r="D54" i="2" s="1"/>
  <c r="E54" i="2" a="1"/>
  <c r="E54" i="2" s="1"/>
  <c r="F54" i="2" a="1"/>
  <c r="F54" i="2" s="1"/>
  <c r="G54" i="2" a="1"/>
  <c r="G54" i="2" s="1"/>
  <c r="G4" i="2" a="1"/>
  <c r="G4" i="2" s="1"/>
  <c r="F4" i="2" a="1"/>
  <c r="F4" i="2" s="1"/>
  <c r="E4" i="2" a="1"/>
  <c r="E4" i="2" s="1"/>
  <c r="D4" i="2" a="1"/>
  <c r="D4" i="2" s="1"/>
  <c r="C4" i="2" a="1"/>
  <c r="C4" i="2" s="1"/>
  <c r="D3" i="2" a="1"/>
  <c r="D3" i="2" s="1"/>
  <c r="E3" i="2" a="1"/>
  <c r="E3" i="2" s="1"/>
  <c r="F3" i="2" a="1"/>
  <c r="F3" i="2" s="1"/>
  <c r="G3" i="2" a="1"/>
  <c r="G3" i="2" s="1"/>
  <c r="C3" i="2" a="1"/>
  <c r="C3" i="2" s="1"/>
  <c r="D5" i="1" a="1"/>
  <c r="D5" i="1" s="1"/>
  <c r="E5" i="1" a="1"/>
  <c r="E5" i="1" s="1"/>
  <c r="F5" i="1" a="1"/>
  <c r="F5" i="1" s="1"/>
  <c r="G5" i="1" a="1"/>
  <c r="G5" i="1" s="1"/>
  <c r="D6" i="1" a="1"/>
  <c r="D6" i="1" s="1"/>
  <c r="E6" i="1" a="1"/>
  <c r="E6" i="1" s="1"/>
  <c r="F6" i="1" a="1"/>
  <c r="F6" i="1" s="1"/>
  <c r="G6" i="1" a="1"/>
  <c r="G6" i="1" s="1"/>
  <c r="D7" i="1" a="1"/>
  <c r="D7" i="1" s="1"/>
  <c r="E7" i="1" a="1"/>
  <c r="E7" i="1" s="1"/>
  <c r="F7" i="1" a="1"/>
  <c r="F7" i="1" s="1"/>
  <c r="G7" i="1" a="1"/>
  <c r="G7" i="1" s="1"/>
  <c r="D8" i="1" a="1"/>
  <c r="D8" i="1" s="1"/>
  <c r="E8" i="1" a="1"/>
  <c r="E8" i="1" s="1"/>
  <c r="F8" i="1" a="1"/>
  <c r="F8" i="1" s="1"/>
  <c r="G8" i="1" a="1"/>
  <c r="G8" i="1" s="1"/>
  <c r="D9" i="1" a="1"/>
  <c r="D9" i="1" s="1"/>
  <c r="E9" i="1" a="1"/>
  <c r="E9" i="1" s="1"/>
  <c r="F9" i="1" a="1"/>
  <c r="F9" i="1" s="1"/>
  <c r="G9" i="1" a="1"/>
  <c r="G9" i="1" s="1"/>
  <c r="D10" i="1" a="1"/>
  <c r="D10" i="1" s="1"/>
  <c r="E10" i="1" a="1"/>
  <c r="E10" i="1" s="1"/>
  <c r="F10" i="1" a="1"/>
  <c r="F10" i="1" s="1"/>
  <c r="G10" i="1" a="1"/>
  <c r="G10" i="1" s="1"/>
  <c r="D11" i="1" a="1"/>
  <c r="D11" i="1" s="1"/>
  <c r="E11" i="1" a="1"/>
  <c r="E11" i="1" s="1"/>
  <c r="F11" i="1" a="1"/>
  <c r="F11" i="1" s="1"/>
  <c r="G11" i="1" a="1"/>
  <c r="G11" i="1" s="1"/>
  <c r="D12" i="1" a="1"/>
  <c r="D12" i="1" s="1"/>
  <c r="E12" i="1" a="1"/>
  <c r="E12" i="1" s="1"/>
  <c r="F12" i="1" a="1"/>
  <c r="F12" i="1" s="1"/>
  <c r="G12" i="1" a="1"/>
  <c r="G12" i="1" s="1"/>
  <c r="D13" i="1" a="1"/>
  <c r="D13" i="1" s="1"/>
  <c r="E13" i="1" a="1"/>
  <c r="E13" i="1" s="1"/>
  <c r="F13" i="1" a="1"/>
  <c r="F13" i="1" s="1"/>
  <c r="G13" i="1" a="1"/>
  <c r="G13" i="1" s="1"/>
  <c r="D14" i="1" a="1"/>
  <c r="D14" i="1" s="1"/>
  <c r="E14" i="1" a="1"/>
  <c r="E14" i="1" s="1"/>
  <c r="F14" i="1" a="1"/>
  <c r="F14" i="1" s="1"/>
  <c r="G14" i="1" a="1"/>
  <c r="G14" i="1" s="1"/>
  <c r="D15" i="1" a="1"/>
  <c r="D15" i="1" s="1"/>
  <c r="E15" i="1" a="1"/>
  <c r="E15" i="1" s="1"/>
  <c r="F15" i="1" a="1"/>
  <c r="F15" i="1" s="1"/>
  <c r="G15" i="1" a="1"/>
  <c r="G15" i="1" s="1"/>
  <c r="D16" i="1" a="1"/>
  <c r="D16" i="1" s="1"/>
  <c r="E16" i="1" a="1"/>
  <c r="E16" i="1" s="1"/>
  <c r="F16" i="1" a="1"/>
  <c r="F16" i="1" s="1"/>
  <c r="G16" i="1" a="1"/>
  <c r="G16" i="1" s="1"/>
  <c r="D17" i="1" a="1"/>
  <c r="D17" i="1" s="1"/>
  <c r="E17" i="1" a="1"/>
  <c r="E17" i="1" s="1"/>
  <c r="F17" i="1" a="1"/>
  <c r="F17" i="1" s="1"/>
  <c r="G17" i="1" a="1"/>
  <c r="G17" i="1" s="1"/>
  <c r="D18" i="1" a="1"/>
  <c r="D18" i="1" s="1"/>
  <c r="E18" i="1" a="1"/>
  <c r="E18" i="1" s="1"/>
  <c r="F18" i="1" a="1"/>
  <c r="F18" i="1" s="1"/>
  <c r="G18" i="1" a="1"/>
  <c r="G18" i="1" s="1"/>
  <c r="D19" i="1" a="1"/>
  <c r="D19" i="1" s="1"/>
  <c r="E19" i="1" a="1"/>
  <c r="E19" i="1" s="1"/>
  <c r="F19" i="1" a="1"/>
  <c r="F19" i="1" s="1"/>
  <c r="G19" i="1" a="1"/>
  <c r="G19" i="1" s="1"/>
  <c r="D20" i="1" a="1"/>
  <c r="D20" i="1" s="1"/>
  <c r="E20" i="1" a="1"/>
  <c r="E20" i="1" s="1"/>
  <c r="F20" i="1" a="1"/>
  <c r="F20" i="1" s="1"/>
  <c r="G20" i="1" a="1"/>
  <c r="G20" i="1" s="1"/>
  <c r="D21" i="1" a="1"/>
  <c r="D21" i="1" s="1"/>
  <c r="E21" i="1" a="1"/>
  <c r="E21" i="1" s="1"/>
  <c r="F21" i="1" a="1"/>
  <c r="F21" i="1" s="1"/>
  <c r="G21" i="1" a="1"/>
  <c r="G21" i="1" s="1"/>
  <c r="D22" i="1" a="1"/>
  <c r="D22" i="1" s="1"/>
  <c r="E22" i="1" a="1"/>
  <c r="E22" i="1" s="1"/>
  <c r="F22" i="1" a="1"/>
  <c r="F22" i="1" s="1"/>
  <c r="G22" i="1" a="1"/>
  <c r="G22" i="1" s="1"/>
  <c r="D23" i="1" a="1"/>
  <c r="D23" i="1" s="1"/>
  <c r="E23" i="1" a="1"/>
  <c r="E23" i="1" s="1"/>
  <c r="F23" i="1" a="1"/>
  <c r="F23" i="1" s="1"/>
  <c r="G23" i="1" a="1"/>
  <c r="G23" i="1" s="1"/>
  <c r="D24" i="1" a="1"/>
  <c r="D24" i="1" s="1"/>
  <c r="E24" i="1" a="1"/>
  <c r="E24" i="1" s="1"/>
  <c r="F24" i="1" a="1"/>
  <c r="F24" i="1" s="1"/>
  <c r="G24" i="1" a="1"/>
  <c r="G24" i="1" s="1"/>
  <c r="D25" i="1" a="1"/>
  <c r="D25" i="1" s="1"/>
  <c r="E25" i="1" a="1"/>
  <c r="E25" i="1" s="1"/>
  <c r="F25" i="1" a="1"/>
  <c r="F25" i="1" s="1"/>
  <c r="G25" i="1" a="1"/>
  <c r="G25" i="1" s="1"/>
  <c r="D26" i="1" a="1"/>
  <c r="D26" i="1" s="1"/>
  <c r="E26" i="1" a="1"/>
  <c r="E26" i="1" s="1"/>
  <c r="F26" i="1" a="1"/>
  <c r="F26" i="1" s="1"/>
  <c r="G26" i="1" a="1"/>
  <c r="G26" i="1" s="1"/>
  <c r="D27" i="1" a="1"/>
  <c r="D27" i="1" s="1"/>
  <c r="E27" i="1" a="1"/>
  <c r="E27" i="1" s="1"/>
  <c r="F27" i="1" a="1"/>
  <c r="F27" i="1" s="1"/>
  <c r="G27" i="1" a="1"/>
  <c r="G27" i="1" s="1"/>
  <c r="D28" i="1" a="1"/>
  <c r="D28" i="1" s="1"/>
  <c r="E28" i="1" a="1"/>
  <c r="E28" i="1" s="1"/>
  <c r="F28" i="1" a="1"/>
  <c r="F28" i="1" s="1"/>
  <c r="G28" i="1" a="1"/>
  <c r="G28" i="1" s="1"/>
  <c r="D29" i="1" a="1"/>
  <c r="D29" i="1" s="1"/>
  <c r="E29" i="1" a="1"/>
  <c r="E29" i="1" s="1"/>
  <c r="F29" i="1" a="1"/>
  <c r="F29" i="1" s="1"/>
  <c r="G29" i="1" a="1"/>
  <c r="G29" i="1" s="1"/>
  <c r="D30" i="1" a="1"/>
  <c r="D30" i="1" s="1"/>
  <c r="E30" i="1" a="1"/>
  <c r="E30" i="1" s="1"/>
  <c r="F30" i="1" a="1"/>
  <c r="F30" i="1" s="1"/>
  <c r="G30" i="1" a="1"/>
  <c r="G30" i="1" s="1"/>
  <c r="D31" i="1" a="1"/>
  <c r="D31" i="1" s="1"/>
  <c r="E31" i="1" a="1"/>
  <c r="E31" i="1" s="1"/>
  <c r="F31" i="1" a="1"/>
  <c r="F31" i="1" s="1"/>
  <c r="G31" i="1" a="1"/>
  <c r="G31" i="1" s="1"/>
  <c r="D32" i="1" a="1"/>
  <c r="D32" i="1" s="1"/>
  <c r="E32" i="1" a="1"/>
  <c r="E32" i="1" s="1"/>
  <c r="F32" i="1" a="1"/>
  <c r="F32" i="1" s="1"/>
  <c r="G32" i="1" a="1"/>
  <c r="G32" i="1" s="1"/>
  <c r="D33" i="1" a="1"/>
  <c r="D33" i="1" s="1"/>
  <c r="E33" i="1" a="1"/>
  <c r="E33" i="1" s="1"/>
  <c r="F33" i="1" a="1"/>
  <c r="F33" i="1" s="1"/>
  <c r="G33" i="1" a="1"/>
  <c r="G33" i="1" s="1"/>
  <c r="D34" i="1" a="1"/>
  <c r="D34" i="1" s="1"/>
  <c r="E34" i="1" a="1"/>
  <c r="E34" i="1" s="1"/>
  <c r="F34" i="1" a="1"/>
  <c r="F34" i="1" s="1"/>
  <c r="G34" i="1" a="1"/>
  <c r="G34" i="1" s="1"/>
  <c r="D35" i="1" a="1"/>
  <c r="D35" i="1" s="1"/>
  <c r="E35" i="1" a="1"/>
  <c r="E35" i="1" s="1"/>
  <c r="F35" i="1" a="1"/>
  <c r="F35" i="1" s="1"/>
  <c r="G35" i="1" a="1"/>
  <c r="G35" i="1" s="1"/>
  <c r="D36" i="1" a="1"/>
  <c r="D36" i="1" s="1"/>
  <c r="E36" i="1" a="1"/>
  <c r="E36" i="1" s="1"/>
  <c r="F36" i="1" a="1"/>
  <c r="F36" i="1" s="1"/>
  <c r="G36" i="1" a="1"/>
  <c r="G36" i="1" s="1"/>
  <c r="D37" i="1" a="1"/>
  <c r="D37" i="1" s="1"/>
  <c r="E37" i="1" a="1"/>
  <c r="E37" i="1" s="1"/>
  <c r="F37" i="1" a="1"/>
  <c r="F37" i="1" s="1"/>
  <c r="G37" i="1" a="1"/>
  <c r="G37" i="1" s="1"/>
  <c r="D38" i="1" a="1"/>
  <c r="D38" i="1" s="1"/>
  <c r="E38" i="1" a="1"/>
  <c r="E38" i="1" s="1"/>
  <c r="F38" i="1" a="1"/>
  <c r="F38" i="1" s="1"/>
  <c r="G38" i="1" a="1"/>
  <c r="G38" i="1" s="1"/>
  <c r="D39" i="1" a="1"/>
  <c r="D39" i="1" s="1"/>
  <c r="E39" i="1" a="1"/>
  <c r="E39" i="1" s="1"/>
  <c r="F39" i="1" a="1"/>
  <c r="F39" i="1" s="1"/>
  <c r="G39" i="1" a="1"/>
  <c r="G39" i="1" s="1"/>
  <c r="D40" i="1" a="1"/>
  <c r="D40" i="1" s="1"/>
  <c r="E40" i="1" a="1"/>
  <c r="E40" i="1" s="1"/>
  <c r="F40" i="1" a="1"/>
  <c r="F40" i="1" s="1"/>
  <c r="G40" i="1" a="1"/>
  <c r="G40" i="1" s="1"/>
  <c r="D41" i="1" a="1"/>
  <c r="D41" i="1" s="1"/>
  <c r="E41" i="1" a="1"/>
  <c r="E41" i="1" s="1"/>
  <c r="F41" i="1" a="1"/>
  <c r="F41" i="1" s="1"/>
  <c r="G41" i="1" a="1"/>
  <c r="G41" i="1" s="1"/>
  <c r="D42" i="1" a="1"/>
  <c r="D42" i="1" s="1"/>
  <c r="E42" i="1" a="1"/>
  <c r="E42" i="1" s="1"/>
  <c r="F42" i="1" a="1"/>
  <c r="F42" i="1" s="1"/>
  <c r="G42" i="1" a="1"/>
  <c r="G42" i="1" s="1"/>
  <c r="D43" i="1" a="1"/>
  <c r="D43" i="1" s="1"/>
  <c r="E43" i="1" a="1"/>
  <c r="E43" i="1" s="1"/>
  <c r="F43" i="1" a="1"/>
  <c r="F43" i="1" s="1"/>
  <c r="G43" i="1" a="1"/>
  <c r="G43" i="1" s="1"/>
  <c r="D44" i="1" a="1"/>
  <c r="D44" i="1" s="1"/>
  <c r="E44" i="1" a="1"/>
  <c r="E44" i="1" s="1"/>
  <c r="F44" i="1" a="1"/>
  <c r="F44" i="1" s="1"/>
  <c r="G44" i="1" a="1"/>
  <c r="G44" i="1" s="1"/>
  <c r="D45" i="1" a="1"/>
  <c r="D45" i="1" s="1"/>
  <c r="E45" i="1" a="1"/>
  <c r="E45" i="1" s="1"/>
  <c r="F45" i="1" a="1"/>
  <c r="F45" i="1" s="1"/>
  <c r="G45" i="1" a="1"/>
  <c r="G45" i="1" s="1"/>
  <c r="D46" i="1" a="1"/>
  <c r="D46" i="1" s="1"/>
  <c r="E46" i="1" a="1"/>
  <c r="E46" i="1" s="1"/>
  <c r="F46" i="1" a="1"/>
  <c r="F46" i="1" s="1"/>
  <c r="G46" i="1" a="1"/>
  <c r="G46" i="1" s="1"/>
  <c r="D47" i="1" a="1"/>
  <c r="D47" i="1" s="1"/>
  <c r="E47" i="1" a="1"/>
  <c r="E47" i="1" s="1"/>
  <c r="F47" i="1" a="1"/>
  <c r="F47" i="1" s="1"/>
  <c r="G47" i="1" a="1"/>
  <c r="G47" i="1" s="1"/>
  <c r="D48" i="1" a="1"/>
  <c r="D48" i="1" s="1"/>
  <c r="E48" i="1" a="1"/>
  <c r="E48" i="1" s="1"/>
  <c r="F48" i="1" a="1"/>
  <c r="F48" i="1" s="1"/>
  <c r="G48" i="1" a="1"/>
  <c r="G48" i="1" s="1"/>
  <c r="D49" i="1" a="1"/>
  <c r="D49" i="1" s="1"/>
  <c r="E49" i="1" a="1"/>
  <c r="E49" i="1" s="1"/>
  <c r="F49" i="1" a="1"/>
  <c r="F49" i="1" s="1"/>
  <c r="G49" i="1" a="1"/>
  <c r="G49" i="1" s="1"/>
  <c r="D50" i="1" a="1"/>
  <c r="D50" i="1" s="1"/>
  <c r="E50" i="1" a="1"/>
  <c r="E50" i="1" s="1"/>
  <c r="F50" i="1" a="1"/>
  <c r="F50" i="1" s="1"/>
  <c r="G50" i="1" a="1"/>
  <c r="G50" i="1" s="1"/>
  <c r="D51" i="1" a="1"/>
  <c r="D51" i="1" s="1"/>
  <c r="E51" i="1" a="1"/>
  <c r="E51" i="1" s="1"/>
  <c r="F51" i="1" a="1"/>
  <c r="F51" i="1" s="1"/>
  <c r="G51" i="1" a="1"/>
  <c r="G51" i="1" s="1"/>
  <c r="D52" i="1" a="1"/>
  <c r="D52" i="1" s="1"/>
  <c r="E52" i="1" a="1"/>
  <c r="E52" i="1" s="1"/>
  <c r="F52" i="1" a="1"/>
  <c r="F52" i="1" s="1"/>
  <c r="G52" i="1" a="1"/>
  <c r="G52" i="1" s="1"/>
  <c r="D53" i="1" a="1"/>
  <c r="D53" i="1" s="1"/>
  <c r="E53" i="1" a="1"/>
  <c r="E53" i="1" s="1"/>
  <c r="F53" i="1" a="1"/>
  <c r="F53" i="1" s="1"/>
  <c r="G53" i="1" a="1"/>
  <c r="G53" i="1" s="1"/>
  <c r="D54" i="1" a="1"/>
  <c r="D54" i="1" s="1"/>
  <c r="E54" i="1" a="1"/>
  <c r="E54" i="1" s="1"/>
  <c r="F54" i="1" a="1"/>
  <c r="F54" i="1" s="1"/>
  <c r="G4" i="1" a="1"/>
  <c r="G4" i="1" s="1"/>
  <c r="F4" i="1" a="1"/>
  <c r="F4" i="1" s="1"/>
  <c r="E4" i="1" a="1"/>
  <c r="E4" i="1" s="1"/>
  <c r="D4" i="1" a="1"/>
  <c r="D4" i="1" s="1"/>
  <c r="D3" i="1" a="1"/>
  <c r="D3" i="1" s="1"/>
  <c r="E3" i="1" a="1"/>
  <c r="E3" i="1" s="1"/>
  <c r="F3" i="1" a="1"/>
  <c r="F3" i="1" s="1"/>
  <c r="G3" i="1" a="1"/>
  <c r="G3" i="1" s="1"/>
</calcChain>
</file>

<file path=xl/sharedStrings.xml><?xml version="1.0" encoding="utf-8"?>
<sst xmlns="http://schemas.openxmlformats.org/spreadsheetml/2006/main" count="790" uniqueCount="125">
  <si>
    <t>Code</t>
  </si>
  <si>
    <t xml:space="preserve">State </t>
  </si>
  <si>
    <t>US</t>
  </si>
  <si>
    <t>United States</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</si>
  <si>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</si>
  <si>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</si>
  <si>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</si>
  <si>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</si>
  <si>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</si>
  <si>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</si>
  <si>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</si>
  <si>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</si>
  <si>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</si>
  <si>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</si>
  <si>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</si>
  <si>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</si>
  <si>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</si>
  <si>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</si>
  <si>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</si>
  <si>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</si>
  <si>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</si>
  <si>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</si>
  <si>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</si>
  <si>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</si>
  <si>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</si>
  <si>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</si>
  <si>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</si>
  <si>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</si>
  <si>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</si>
  <si>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</si>
  <si>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</si>
  <si>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</si>
  <si>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</si>
  <si>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</si>
  <si>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</si>
  <si>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</si>
  <si>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</si>
  <si>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</si>
  <si>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</si>
  <si>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</si>
  <si>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</si>
  <si>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</si>
  <si>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</si>
  <si>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</si>
  <si>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</si>
  <si>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</si>
  <si>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</si>
  <si>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</si>
  <si>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</si>
  <si>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</si>
  <si>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</si>
  <si>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</si>
  <si>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</si>
  <si>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</si>
  <si>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</si>
  <si>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</si>
  <si>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</si>
  <si>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</si>
  <si>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</si>
  <si>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</si>
  <si>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</si>
  <si>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</si>
  <si>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</si>
  <si>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</si>
  <si>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</si>
  <si>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</si>
  <si>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</si>
  <si>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</si>
  <si>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</si>
  <si>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</si>
  <si>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</si>
  <si>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</si>
  <si>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</si>
  <si>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</si>
  <si>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</si>
  <si>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</si>
  <si>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</si>
  <si>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</si>
  <si>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</si>
  <si>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</si>
  <si>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</si>
  <si>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</si>
  <si>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</si>
  <si>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</si>
  <si>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</si>
  <si>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</si>
  <si>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</si>
  <si>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</si>
  <si>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</si>
  <si>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</si>
  <si>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</si>
  <si>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</si>
  <si>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</si>
  <si>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</si>
  <si>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</si>
  <si>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</si>
  <si>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</si>
  <si>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</si>
  <si>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</si>
  <si>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</si>
  <si>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</si>
  <si>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</si>
  <si>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</si>
  <si>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</si>
  <si>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</si>
  <si>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</si>
  <si>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Table 1 - Medicaid Total Data</t>
  </si>
  <si>
    <t>Population</t>
  </si>
  <si>
    <t xml:space="preserve">Potentially Eligible Population </t>
  </si>
  <si>
    <t xml:space="preserve">Eligible Population </t>
  </si>
  <si>
    <t>Recipients</t>
  </si>
  <si>
    <t>Total Expenditures</t>
  </si>
  <si>
    <t>Table 5 - Medicaid Subgroup 4: Elderly (65+)</t>
  </si>
  <si>
    <t>Table 4 - Medicaid Subgroup 3: Disabled Adults and Children (0 - 64)</t>
  </si>
  <si>
    <t>Table 3 - Medicaid Subgroup 2: Non-Disabled Adults (19 - 64)</t>
  </si>
  <si>
    <t>Table 2 - Medicaid Subgroup 1: Non-Disabled Children (0 - 18)</t>
  </si>
  <si>
    <t>Children</t>
  </si>
  <si>
    <t>Adults</t>
  </si>
  <si>
    <t>Elderly</t>
  </si>
  <si>
    <t>Disabled</t>
  </si>
  <si>
    <r>
      <rPr>
        <b/>
        <sz val="12"/>
        <color theme="1"/>
        <rFont val="Calibri"/>
        <family val="2"/>
        <scheme val="minor"/>
      </rPr>
      <t>Source:</t>
    </r>
    <r>
      <rPr>
        <sz val="12"/>
        <color theme="1"/>
        <rFont val="Calibri"/>
        <family val="2"/>
        <scheme val="minor"/>
      </rPr>
      <t xml:space="preserve"> The Transfer Income Model Version 3 (TRIM3), using CPS Data. Medicaid administrative data adjusted to match the TRIM3 and CPS eligibility universe. The Kaiser Family Foundation: State Health Facts, Medicaid Spending by Enrollment Groups, FY2011. 
</t>
    </r>
    <r>
      <rPr>
        <b/>
        <sz val="12"/>
        <color theme="1"/>
        <rFont val="Calibri"/>
        <family val="2"/>
        <scheme val="minor"/>
      </rPr>
      <t>Notes:</t>
    </r>
    <r>
      <rPr>
        <sz val="12"/>
        <color theme="1"/>
        <rFont val="Calibri"/>
        <family val="2"/>
        <scheme val="minor"/>
      </rPr>
      <t xml:space="preserve"> Population data comes from the TRIM3 model, which is based on the CPS poverty universe that excludes institutionalized populations (i.e. persons residing in institutional group quarters such as adult correctional facilities, juvenile facilities, skilled-nursing facilities, and other institutional facilities). These data are averaged over CY 2010 and 2011 because of sampling error.  Potentially eligible population pulls from the same data and time period as our population estimates. The eligible population comes from the same TRIM3 model estimates, but uses only data from CY 2010. Recipient data comes from medicaid administrative data adjusted to match the TRIM3 and CPS universe. This means that it also excludes institutionalized populations. Recipient data is for CY 2010. Expenditure data is drawn from estimates produced by the Medicaid Statistical Information System (MSIS) jointly run by the Urban Institute and Kaiser Family Foundation. These estimates do include institionalized expenditures, and are for FY 2011. Expenditure data for later years is unavailible given data problems in CMS.     </t>
    </r>
  </si>
  <si>
    <r>
      <rPr>
        <b/>
        <sz val="12"/>
        <color theme="1"/>
        <rFont val="Calibri"/>
        <family val="2"/>
        <scheme val="minor"/>
      </rPr>
      <t>Source:</t>
    </r>
    <r>
      <rPr>
        <sz val="12"/>
        <color theme="1"/>
        <rFont val="Calibri"/>
        <family val="2"/>
        <scheme val="minor"/>
      </rPr>
      <t xml:space="preserve"> The Transfer Income Model Version 3 (TRIM3) Model, using CPS Data. Medicaid administrative data adjusted to match the TRIM3 and CPS eligibility universe. The Kaiser Family Foundation: State Health Facts, Medicaid Spending by Enrollment Groups, FY2011. 
</t>
    </r>
    <r>
      <rPr>
        <b/>
        <sz val="12"/>
        <color theme="1"/>
        <rFont val="Calibri"/>
        <family val="2"/>
        <scheme val="minor"/>
      </rPr>
      <t>Notes:</t>
    </r>
    <r>
      <rPr>
        <sz val="12"/>
        <color theme="1"/>
        <rFont val="Calibri"/>
        <family val="2"/>
        <scheme val="minor"/>
      </rPr>
      <t xml:space="preserve"> Population data comes from the TRIM3 model, which is based on the CPS poverty universe that excludes institutionalized populations (i.e. persons residing in institutional group quarters such as adult correctional facilities, juvenile facilities, skilled-nursing facilities, and other institutional facilities). These data are averaged over CY 2010 and 2011 because of sampling error.  Potentially eligible population pulls from the same data and time period as our population estimates. The eligible population comes from the same TRIM3 model estimates, but uses only data from CY 2010. Recipient data comes from medicaid administrative data adjusted to match the TRIM3 and CPS universe. This means that it also excludes institutionalized populations. Recipient data is for CY 2010. Expenditure data is drawn from estimates produced by the Medicaid Statistical Information System (MSIS) jointly run by the Urban Institute and Kaiser Family Foundation. These estimates do include institionalized expenditures, and are for FY 2011. Expenditure data for later years is unavailible given data problems in CMS.     </t>
    </r>
  </si>
  <si>
    <t>Table 6 - Medicaid % Total Enrollments</t>
  </si>
  <si>
    <t>Table 7 - Medicaid % Total Spending</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</si>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</sst>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00_-;\-* #,##0.00_-;_-* &quot;-&quot;??_-;_-@_-"/>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6">
    <border>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style="thin">
        <color indexed="64"/>
      </bottom>
      <diagonal/>
    </border>
    <border>
      <left style="thin">
        <color indexed="64"/>
      </left>
      <right/>
      <top style="thin">
        <color indexed="64"/>
      </top>
      <bottom style="thin">
        <color auto="1"/>
      </bottom>
      <diagonal/>
    </border>
    <border>
      <left/>
      <right/>
      <top style="thin">
        <color indexed="64"/>
      </top>
      <bottom style="thin">
        <color auto="1"/>
      </bottom>
      <diagonal/>
    </border>
    <border>
      <left/>
      <right style="thin">
        <color indexed="64"/>
      </right>
      <top style="thin">
        <color indexed="64"/>
      </top>
      <bottom style="thin">
        <color auto="1"/>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0" fillId="0" borderId="3" xfId="0" applyBorder="1"/>
    <xf numFmtId="164" fontId="0" fillId="0" borderId="3" xfId="1" applyFont="1" applyBorder="1"/>
    <xf numFmtId="0" fontId="0" fillId="0" borderId="4" xfId="0" applyBorder="1"/>
    <xf numFmtId="164" fontId="0" fillId="0" borderId="4" xfId="1" applyFont="1" applyBorder="1"/>
    <xf numFmtId="164" fontId="0" fillId="0" borderId="4" xfId="0" applyNumberFormat="1" applyBorder="1"/>
    <xf numFmtId="43" fontId="0" fillId="0" borderId="4" xfId="0" applyNumberFormat="1" applyBorder="1"/>
    <xf numFmtId="0" fontId="0" fillId="0" borderId="5" xfId="0" applyBorder="1"/>
    <xf numFmtId="0" fontId="0" fillId="0" borderId="0" xfId="0" applyBorder="1" applyAlignment="1">
      <alignment vertical="top" wrapText="1"/>
    </xf>
    <xf numFmtId="0" fontId="0" fillId="0" borderId="9" xfId="0" applyBorder="1" applyAlignment="1">
      <alignment vertical="top" wrapText="1"/>
    </xf>
    <xf numFmtId="0" fontId="2" fillId="0" borderId="12" xfId="0" applyFont="1" applyBorder="1" applyAlignment="1">
      <alignment horizontal="center" vertical="center"/>
    </xf>
    <xf numFmtId="0" fontId="2" fillId="0" borderId="12" xfId="0" applyFont="1" applyBorder="1" applyAlignment="1">
      <alignment horizontal="center" vertical="center" wrapText="1"/>
    </xf>
    <xf numFmtId="164" fontId="0" fillId="0" borderId="9" xfId="1" applyFont="1" applyFill="1" applyBorder="1"/>
    <xf numFmtId="9" fontId="0" fillId="0" borderId="0" xfId="2" applyFont="1" applyBorder="1"/>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1" xfId="0" applyBorder="1" applyAlignment="1">
      <alignment horizontal="left" vertical="top"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Iselin/Box%20Sync/Spending%20Drivers/Data%20Files/health/Data_medicaid_2012_subgroup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 Total"/>
      <sheetName val="Documentation"/>
    </sheetNames>
    <sheetDataSet>
      <sheetData sheetId="0">
        <row r="2">
          <cell r="C2" t="str">
            <v>Population</v>
          </cell>
          <cell r="D2" t="str">
            <v xml:space="preserve">Potentially Eligible Population </v>
          </cell>
          <cell r="E2" t="str">
            <v xml:space="preserve">Eligible Population </v>
          </cell>
          <cell r="F2" t="str">
            <v>Recipients</v>
          </cell>
          <cell r="G2" t="str">
            <v>Total Expenditures</v>
          </cell>
          <cell r="H2" t="str">
            <v>Population</v>
          </cell>
          <cell r="I2" t="str">
            <v xml:space="preserve">Potentially Eligible Population </v>
          </cell>
          <cell r="J2" t="str">
            <v xml:space="preserve">Eligible Population </v>
          </cell>
          <cell r="K2" t="str">
            <v>Recipients</v>
          </cell>
          <cell r="L2" t="str">
            <v>Total Expenditures</v>
          </cell>
          <cell r="M2" t="str">
            <v>Population</v>
          </cell>
          <cell r="N2" t="str">
            <v xml:space="preserve">Potentially Eligible Population </v>
          </cell>
          <cell r="O2" t="str">
            <v xml:space="preserve">Eligible Population </v>
          </cell>
          <cell r="P2" t="str">
            <v>Recipients</v>
          </cell>
          <cell r="Q2" t="str">
            <v>Total Expenditures</v>
          </cell>
          <cell r="R2" t="str">
            <v>Population</v>
          </cell>
          <cell r="S2" t="str">
            <v xml:space="preserve">Potentially Eligible Population </v>
          </cell>
          <cell r="T2" t="str">
            <v xml:space="preserve">Eligible Population </v>
          </cell>
          <cell r="U2" t="str">
            <v>Recipients</v>
          </cell>
          <cell r="V2" t="str">
            <v>Total Expenditures</v>
          </cell>
          <cell r="W2" t="str">
            <v>Population</v>
          </cell>
          <cell r="X2" t="str">
            <v xml:space="preserve">Potentially Eligible Population </v>
          </cell>
          <cell r="Y2" t="str">
            <v xml:space="preserve">Eligible Population </v>
          </cell>
          <cell r="Z2" t="str">
            <v>Recipients</v>
          </cell>
          <cell r="AA2" t="str">
            <v>Total Expenditures</v>
          </cell>
        </row>
        <row r="3">
          <cell r="B3" t="str">
            <v>United States</v>
          </cell>
          <cell r="C3">
            <v>307468462.61920387</v>
          </cell>
          <cell r="D3">
            <v>105003928.92493021</v>
          </cell>
          <cell r="E3">
            <v>63881760</v>
          </cell>
          <cell r="F3">
            <v>50148749</v>
          </cell>
          <cell r="G3">
            <v>397635211448</v>
          </cell>
          <cell r="H3">
            <v>77313524.958712161</v>
          </cell>
          <cell r="I3">
            <v>33156187.187911749</v>
          </cell>
          <cell r="J3">
            <v>35561350</v>
          </cell>
          <cell r="K3">
            <v>30601100</v>
          </cell>
          <cell r="L3">
            <v>82401330673</v>
          </cell>
          <cell r="M3">
            <v>173860943.38061756</v>
          </cell>
          <cell r="N3">
            <v>47519000.953322709</v>
          </cell>
          <cell r="O3">
            <v>11117320</v>
          </cell>
          <cell r="P3">
            <v>8990569</v>
          </cell>
          <cell r="Q3">
            <v>61059207151</v>
          </cell>
          <cell r="R3">
            <v>15951251.425321579</v>
          </cell>
          <cell r="S3">
            <v>10571846.435127854</v>
          </cell>
          <cell r="T3">
            <v>10177600</v>
          </cell>
          <cell r="U3">
            <v>7319330</v>
          </cell>
          <cell r="V3">
            <v>168816660740</v>
          </cell>
          <cell r="W3">
            <v>40342742.854552567</v>
          </cell>
          <cell r="X3">
            <v>13756894.348567903</v>
          </cell>
          <cell r="Y3">
            <v>7025490</v>
          </cell>
          <cell r="Z3">
            <v>3237750</v>
          </cell>
          <cell r="AA3">
            <v>85354980224</v>
          </cell>
        </row>
        <row r="4">
          <cell r="B4" t="str">
            <v>Alabama</v>
          </cell>
          <cell r="C4">
            <v>4718503.5926589966</v>
          </cell>
          <cell r="D4">
            <v>1767654.8433818817</v>
          </cell>
          <cell r="E4">
            <v>710762</v>
          </cell>
          <cell r="F4">
            <v>727712</v>
          </cell>
          <cell r="G4">
            <v>4367220023</v>
          </cell>
          <cell r="H4">
            <v>1184574.7157897949</v>
          </cell>
          <cell r="I4">
            <v>519116.30051994324</v>
          </cell>
          <cell r="J4">
            <v>531078</v>
          </cell>
          <cell r="K4">
            <v>501629</v>
          </cell>
          <cell r="L4">
            <v>1169533759</v>
          </cell>
          <cell r="M4">
            <v>2493358.5635223389</v>
          </cell>
          <cell r="N4">
            <v>724914.27911376953</v>
          </cell>
          <cell r="O4">
            <v>62675</v>
          </cell>
          <cell r="P4">
            <v>48848</v>
          </cell>
          <cell r="Q4">
            <v>440897430</v>
          </cell>
          <cell r="R4">
            <v>407941.64430999756</v>
          </cell>
          <cell r="S4">
            <v>268219.98432922363</v>
          </cell>
          <cell r="T4">
            <v>95848</v>
          </cell>
          <cell r="U4">
            <v>146187</v>
          </cell>
          <cell r="V4">
            <v>1770162281</v>
          </cell>
          <cell r="W4">
            <v>632628.66903686523</v>
          </cell>
          <cell r="X4">
            <v>255404.27941894531</v>
          </cell>
          <cell r="Y4">
            <v>21161</v>
          </cell>
          <cell r="Z4">
            <v>31048</v>
          </cell>
          <cell r="AA4">
            <v>986626553.10000002</v>
          </cell>
        </row>
        <row r="5">
          <cell r="B5" t="str">
            <v>Alaska</v>
          </cell>
          <cell r="C5">
            <v>703106.40019977093</v>
          </cell>
          <cell r="D5">
            <v>203249.6446916461</v>
          </cell>
          <cell r="E5">
            <v>134345</v>
          </cell>
          <cell r="F5">
            <v>110132</v>
          </cell>
          <cell r="G5">
            <v>1313397628</v>
          </cell>
          <cell r="H5">
            <v>197530.03520560265</v>
          </cell>
          <cell r="I5">
            <v>69765.629996299744</v>
          </cell>
          <cell r="J5">
            <v>84593</v>
          </cell>
          <cell r="K5">
            <v>68715</v>
          </cell>
          <cell r="L5">
            <v>376891481.10000002</v>
          </cell>
          <cell r="M5">
            <v>417571.26503688097</v>
          </cell>
          <cell r="N5">
            <v>96005.404827475548</v>
          </cell>
          <cell r="O5">
            <v>21836</v>
          </cell>
          <cell r="P5">
            <v>20182</v>
          </cell>
          <cell r="Q5">
            <v>202735870.90000001</v>
          </cell>
          <cell r="R5">
            <v>30553.429977416992</v>
          </cell>
          <cell r="S5">
            <v>19248.874946594238</v>
          </cell>
          <cell r="T5">
            <v>17540</v>
          </cell>
          <cell r="U5">
            <v>14231</v>
          </cell>
          <cell r="V5">
            <v>513294327.5</v>
          </cell>
          <cell r="W5">
            <v>57451.669979870319</v>
          </cell>
          <cell r="X5">
            <v>18229.734921276569</v>
          </cell>
          <cell r="Y5">
            <v>10376</v>
          </cell>
          <cell r="Z5">
            <v>7004</v>
          </cell>
          <cell r="AA5">
            <v>220475948.5</v>
          </cell>
        </row>
        <row r="6">
          <cell r="B6" t="str">
            <v>Arizona</v>
          </cell>
          <cell r="C6">
            <v>6632164.7799401283</v>
          </cell>
          <cell r="D6">
            <v>2482974.7215075493</v>
          </cell>
          <cell r="E6">
            <v>1665493</v>
          </cell>
          <cell r="F6">
            <v>1149975</v>
          </cell>
          <cell r="G6">
            <v>8878439551</v>
          </cell>
          <cell r="H6">
            <v>1766418.6970777512</v>
          </cell>
          <cell r="I6">
            <v>882795.95554542542</v>
          </cell>
          <cell r="J6">
            <v>802992</v>
          </cell>
          <cell r="K6">
            <v>570107</v>
          </cell>
          <cell r="L6">
            <v>1741295967</v>
          </cell>
          <cell r="M6">
            <v>3722731.565144062</v>
          </cell>
          <cell r="N6">
            <v>1145598.9168190956</v>
          </cell>
          <cell r="O6">
            <v>559519</v>
          </cell>
          <cell r="P6">
            <v>402219</v>
          </cell>
          <cell r="Q6">
            <v>2830447068</v>
          </cell>
          <cell r="R6">
            <v>322158.42481517792</v>
          </cell>
          <cell r="S6">
            <v>223158.69449520111</v>
          </cell>
          <cell r="T6">
            <v>220577</v>
          </cell>
          <cell r="U6">
            <v>115471</v>
          </cell>
          <cell r="V6">
            <v>3170480373</v>
          </cell>
          <cell r="W6">
            <v>820856.09290313721</v>
          </cell>
          <cell r="X6">
            <v>231421.15464782715</v>
          </cell>
          <cell r="Y6">
            <v>82405</v>
          </cell>
          <cell r="Z6">
            <v>62178</v>
          </cell>
          <cell r="AA6">
            <v>1136216142</v>
          </cell>
        </row>
        <row r="7">
          <cell r="B7" t="str">
            <v>Arkansas</v>
          </cell>
          <cell r="C7">
            <v>2894530.2827048302</v>
          </cell>
          <cell r="D7">
            <v>1236835.8444232941</v>
          </cell>
          <cell r="E7">
            <v>677564</v>
          </cell>
          <cell r="F7">
            <v>510363</v>
          </cell>
          <cell r="G7">
            <v>3778910047</v>
          </cell>
          <cell r="H7">
            <v>714895.49962186813</v>
          </cell>
          <cell r="I7">
            <v>377196.58961868286</v>
          </cell>
          <cell r="J7">
            <v>447346</v>
          </cell>
          <cell r="K7">
            <v>357223</v>
          </cell>
          <cell r="L7">
            <v>924061274.5</v>
          </cell>
          <cell r="M7">
            <v>1504833.5093212128</v>
          </cell>
          <cell r="N7">
            <v>508634.13548469543</v>
          </cell>
          <cell r="O7">
            <v>57491</v>
          </cell>
          <cell r="P7">
            <v>29715</v>
          </cell>
          <cell r="Q7">
            <v>186850404.30000001</v>
          </cell>
          <cell r="R7">
            <v>230110.21480941772</v>
          </cell>
          <cell r="S7">
            <v>163916.70518875122</v>
          </cell>
          <cell r="T7">
            <v>111758</v>
          </cell>
          <cell r="U7">
            <v>97970</v>
          </cell>
          <cell r="V7">
            <v>1750466847</v>
          </cell>
          <cell r="W7">
            <v>444691.05895233154</v>
          </cell>
          <cell r="X7">
            <v>187088.41413116455</v>
          </cell>
          <cell r="Y7">
            <v>60969</v>
          </cell>
          <cell r="Z7">
            <v>25455</v>
          </cell>
          <cell r="AA7">
            <v>917531521.10000002</v>
          </cell>
        </row>
        <row r="8">
          <cell r="B8" t="str">
            <v>California</v>
          </cell>
          <cell r="C8">
            <v>37428844.782538891</v>
          </cell>
          <cell r="D8">
            <v>13991766.036462784</v>
          </cell>
          <cell r="E8">
            <v>9121390</v>
          </cell>
          <cell r="F8">
            <v>7178279</v>
          </cell>
          <cell r="G8">
            <v>52128660506</v>
          </cell>
          <cell r="H8">
            <v>9808021.2744259834</v>
          </cell>
          <cell r="I8">
            <v>4615956.0632200241</v>
          </cell>
          <cell r="J8">
            <v>5238850</v>
          </cell>
          <cell r="K8">
            <v>4259070</v>
          </cell>
          <cell r="L8">
            <v>10775014641</v>
          </cell>
          <cell r="M8">
            <v>21629165.806794167</v>
          </cell>
          <cell r="N8">
            <v>6901677.9383134842</v>
          </cell>
          <cell r="O8">
            <v>1615660</v>
          </cell>
          <cell r="P8">
            <v>1225250</v>
          </cell>
          <cell r="Q8">
            <v>7770433532</v>
          </cell>
          <cell r="R8">
            <v>1661096.6258597374</v>
          </cell>
          <cell r="S8">
            <v>1051272.555062294</v>
          </cell>
          <cell r="T8">
            <v>1213390</v>
          </cell>
          <cell r="U8">
            <v>894269</v>
          </cell>
          <cell r="V8">
            <v>21384615493</v>
          </cell>
          <cell r="W8">
            <v>4330561.0754590034</v>
          </cell>
          <cell r="X8">
            <v>1422859.4798669815</v>
          </cell>
          <cell r="Y8">
            <v>1053490</v>
          </cell>
          <cell r="Z8">
            <v>799690</v>
          </cell>
          <cell r="AA8">
            <v>12198596840</v>
          </cell>
        </row>
        <row r="9">
          <cell r="B9" t="str">
            <v>Colorado</v>
          </cell>
          <cell r="C9">
            <v>5038697.6198132038</v>
          </cell>
          <cell r="D9">
            <v>1387929.0003938675</v>
          </cell>
          <cell r="E9">
            <v>623907</v>
          </cell>
          <cell r="F9">
            <v>504155</v>
          </cell>
          <cell r="G9">
            <v>4231188552</v>
          </cell>
          <cell r="H9">
            <v>1303816.5863995552</v>
          </cell>
          <cell r="I9">
            <v>432344.23585343361</v>
          </cell>
          <cell r="J9">
            <v>415221</v>
          </cell>
          <cell r="K9">
            <v>339068</v>
          </cell>
          <cell r="L9">
            <v>984398560.5</v>
          </cell>
          <cell r="M9">
            <v>2979522.5190808773</v>
          </cell>
          <cell r="N9">
            <v>686968.91460776329</v>
          </cell>
          <cell r="O9">
            <v>76454</v>
          </cell>
          <cell r="P9">
            <v>68321</v>
          </cell>
          <cell r="Q9">
            <v>570201263</v>
          </cell>
          <cell r="R9">
            <v>177761.34998893738</v>
          </cell>
          <cell r="S9">
            <v>106400.36998558044</v>
          </cell>
          <cell r="T9">
            <v>83461</v>
          </cell>
          <cell r="U9">
            <v>66896</v>
          </cell>
          <cell r="V9">
            <v>1803188390</v>
          </cell>
          <cell r="W9">
            <v>577597.16434383392</v>
          </cell>
          <cell r="X9">
            <v>162215.47994709015</v>
          </cell>
          <cell r="Y9">
            <v>48771</v>
          </cell>
          <cell r="Z9">
            <v>29870</v>
          </cell>
          <cell r="AA9">
            <v>873400338.10000002</v>
          </cell>
        </row>
        <row r="10">
          <cell r="B10" t="str">
            <v>Connecticut</v>
          </cell>
          <cell r="C10">
            <v>3507134.3220899105</v>
          </cell>
          <cell r="D10">
            <v>804383.10523629189</v>
          </cell>
          <cell r="E10">
            <v>714924</v>
          </cell>
          <cell r="F10">
            <v>538438</v>
          </cell>
          <cell r="G10">
            <v>5867898663</v>
          </cell>
          <cell r="H10">
            <v>857812.36055243015</v>
          </cell>
          <cell r="I10">
            <v>239283.18486309052</v>
          </cell>
          <cell r="J10">
            <v>312405</v>
          </cell>
          <cell r="K10">
            <v>287339</v>
          </cell>
          <cell r="L10">
            <v>1006084781</v>
          </cell>
          <cell r="M10">
            <v>2033363.3316355944</v>
          </cell>
          <cell r="N10">
            <v>352599.1753590107</v>
          </cell>
          <cell r="O10">
            <v>198681</v>
          </cell>
          <cell r="P10">
            <v>177766</v>
          </cell>
          <cell r="Q10">
            <v>1259752381</v>
          </cell>
          <cell r="R10">
            <v>137068.08491706848</v>
          </cell>
          <cell r="S10">
            <v>87842.264993667603</v>
          </cell>
          <cell r="T10">
            <v>98167</v>
          </cell>
          <cell r="U10">
            <v>48586</v>
          </cell>
          <cell r="V10">
            <v>2015220422</v>
          </cell>
          <cell r="W10">
            <v>478890.5449848175</v>
          </cell>
          <cell r="X10">
            <v>124658.48002052307</v>
          </cell>
          <cell r="Y10">
            <v>105671</v>
          </cell>
          <cell r="Z10">
            <v>24747</v>
          </cell>
          <cell r="AA10">
            <v>1586841079</v>
          </cell>
        </row>
        <row r="11">
          <cell r="B11" t="str">
            <v>Delaware</v>
          </cell>
          <cell r="C11">
            <v>891979.43585443497</v>
          </cell>
          <cell r="D11">
            <v>265661.6300701499</v>
          </cell>
          <cell r="E11">
            <v>155640</v>
          </cell>
          <cell r="F11">
            <v>161973</v>
          </cell>
          <cell r="G11">
            <v>1442996281</v>
          </cell>
          <cell r="H11">
            <v>217337.03492319584</v>
          </cell>
          <cell r="I11">
            <v>86799.24998998642</v>
          </cell>
          <cell r="J11">
            <v>78366</v>
          </cell>
          <cell r="K11">
            <v>81335</v>
          </cell>
          <cell r="L11">
            <v>281603748.19999999</v>
          </cell>
          <cell r="M11">
            <v>497210.25052118301</v>
          </cell>
          <cell r="N11">
            <v>112465.02990967035</v>
          </cell>
          <cell r="O11">
            <v>56045</v>
          </cell>
          <cell r="P11">
            <v>61244</v>
          </cell>
          <cell r="Q11">
            <v>502717762.19999999</v>
          </cell>
          <cell r="R11">
            <v>48340.345089316368</v>
          </cell>
          <cell r="S11">
            <v>29207.765049338341</v>
          </cell>
          <cell r="T11">
            <v>18635</v>
          </cell>
          <cell r="U11">
            <v>15921</v>
          </cell>
          <cell r="V11">
            <v>455171890</v>
          </cell>
          <cell r="W11">
            <v>129091.80532073975</v>
          </cell>
          <cell r="X11">
            <v>37189.585121154785</v>
          </cell>
          <cell r="Y11">
            <v>2594</v>
          </cell>
          <cell r="Z11">
            <v>3473</v>
          </cell>
          <cell r="AA11">
            <v>203502880.5</v>
          </cell>
        </row>
        <row r="12">
          <cell r="B12" t="str">
            <v>District of Columbia</v>
          </cell>
          <cell r="C12">
            <v>613821.49400728941</v>
          </cell>
          <cell r="D12">
            <v>211164.05474811792</v>
          </cell>
          <cell r="E12">
            <v>202541</v>
          </cell>
          <cell r="F12">
            <v>159737</v>
          </cell>
          <cell r="G12">
            <v>2073262706</v>
          </cell>
          <cell r="H12">
            <v>112192.32999664545</v>
          </cell>
          <cell r="I12">
            <v>55205.779975891113</v>
          </cell>
          <cell r="J12">
            <v>73698</v>
          </cell>
          <cell r="K12">
            <v>76761</v>
          </cell>
          <cell r="L12">
            <v>238261060.19999999</v>
          </cell>
          <cell r="M12">
            <v>393953.71933335066</v>
          </cell>
          <cell r="N12">
            <v>102242.02492856979</v>
          </cell>
          <cell r="O12">
            <v>80013</v>
          </cell>
          <cell r="P12">
            <v>43429</v>
          </cell>
          <cell r="Q12">
            <v>416529634.89999998</v>
          </cell>
          <cell r="R12">
            <v>30683.03996270895</v>
          </cell>
          <cell r="S12">
            <v>24691.759963333607</v>
          </cell>
          <cell r="T12">
            <v>24197</v>
          </cell>
          <cell r="U12">
            <v>30001</v>
          </cell>
          <cell r="V12">
            <v>1035111521</v>
          </cell>
          <cell r="W12">
            <v>76992.404714584351</v>
          </cell>
          <cell r="X12">
            <v>29024.48988032341</v>
          </cell>
          <cell r="Y12">
            <v>24633</v>
          </cell>
          <cell r="Z12">
            <v>9546</v>
          </cell>
          <cell r="AA12">
            <v>383360490.10000002</v>
          </cell>
        </row>
        <row r="13">
          <cell r="B13" t="str">
            <v>Florida</v>
          </cell>
          <cell r="C13">
            <v>18771256.498007774</v>
          </cell>
          <cell r="D13">
            <v>6614699.6493983269</v>
          </cell>
          <cell r="E13">
            <v>3261098</v>
          </cell>
          <cell r="F13">
            <v>2792302</v>
          </cell>
          <cell r="G13">
            <v>17257433069</v>
          </cell>
          <cell r="H13">
            <v>4139806.1635365486</v>
          </cell>
          <cell r="I13">
            <v>1859245.7290625572</v>
          </cell>
          <cell r="J13">
            <v>1922888</v>
          </cell>
          <cell r="K13">
            <v>1809055</v>
          </cell>
          <cell r="L13">
            <v>3467371692</v>
          </cell>
          <cell r="M13">
            <v>10431398.121140003</v>
          </cell>
          <cell r="N13">
            <v>3043536.5721969604</v>
          </cell>
          <cell r="O13">
            <v>382053</v>
          </cell>
          <cell r="P13">
            <v>403705</v>
          </cell>
          <cell r="Q13">
            <v>2338386212</v>
          </cell>
          <cell r="R13">
            <v>914875.27445888519</v>
          </cell>
          <cell r="S13">
            <v>573108.0995054245</v>
          </cell>
          <cell r="T13">
            <v>585099</v>
          </cell>
          <cell r="U13">
            <v>379165</v>
          </cell>
          <cell r="V13">
            <v>7315572922</v>
          </cell>
          <cell r="W13">
            <v>3285176.9388723373</v>
          </cell>
          <cell r="X13">
            <v>1138809.2486333847</v>
          </cell>
          <cell r="Y13">
            <v>371058</v>
          </cell>
          <cell r="Z13">
            <v>200377</v>
          </cell>
          <cell r="AA13">
            <v>4136102243</v>
          </cell>
        </row>
        <row r="14">
          <cell r="B14" t="str">
            <v>Georgia</v>
          </cell>
          <cell r="C14">
            <v>9757314.0018334389</v>
          </cell>
          <cell r="D14">
            <v>3758467.5571660995</v>
          </cell>
          <cell r="E14">
            <v>1889672</v>
          </cell>
          <cell r="F14">
            <v>1495836</v>
          </cell>
          <cell r="G14">
            <v>7703280165</v>
          </cell>
          <cell r="H14">
            <v>2654234.9208259583</v>
          </cell>
          <cell r="I14">
            <v>1222958.866484642</v>
          </cell>
          <cell r="J14">
            <v>1251302</v>
          </cell>
          <cell r="K14">
            <v>1065149</v>
          </cell>
          <cell r="L14">
            <v>2295602955</v>
          </cell>
          <cell r="M14">
            <v>5639004.9873018265</v>
          </cell>
          <cell r="N14">
            <v>1769305.0364174843</v>
          </cell>
          <cell r="O14">
            <v>194932</v>
          </cell>
          <cell r="P14">
            <v>172789</v>
          </cell>
          <cell r="Q14">
            <v>1254258010</v>
          </cell>
          <cell r="R14">
            <v>503112.93423223495</v>
          </cell>
          <cell r="S14">
            <v>369778.53976964951</v>
          </cell>
          <cell r="T14">
            <v>349904</v>
          </cell>
          <cell r="U14">
            <v>200086</v>
          </cell>
          <cell r="V14">
            <v>2769397079</v>
          </cell>
          <cell r="W14">
            <v>960961.15947341919</v>
          </cell>
          <cell r="X14">
            <v>396425.11449432373</v>
          </cell>
          <cell r="Y14">
            <v>93534</v>
          </cell>
          <cell r="Z14">
            <v>57812</v>
          </cell>
          <cell r="AA14">
            <v>1384022121</v>
          </cell>
        </row>
        <row r="15">
          <cell r="B15" t="str">
            <v>Hawaii</v>
          </cell>
          <cell r="C15">
            <v>1298291.2159922123</v>
          </cell>
          <cell r="D15">
            <v>388929.3952319622</v>
          </cell>
          <cell r="E15">
            <v>326723</v>
          </cell>
          <cell r="F15">
            <v>244117</v>
          </cell>
          <cell r="G15">
            <v>1544832752</v>
          </cell>
          <cell r="H15">
            <v>320559.39022433758</v>
          </cell>
          <cell r="I15">
            <v>132695.81016254425</v>
          </cell>
          <cell r="J15">
            <v>155637</v>
          </cell>
          <cell r="K15">
            <v>122278</v>
          </cell>
          <cell r="L15">
            <v>247366767.40000001</v>
          </cell>
          <cell r="M15">
            <v>737888.33562409878</v>
          </cell>
          <cell r="N15">
            <v>174802.40015470982</v>
          </cell>
          <cell r="O15">
            <v>104583</v>
          </cell>
          <cell r="P15">
            <v>80305</v>
          </cell>
          <cell r="Q15">
            <v>413397671</v>
          </cell>
          <cell r="R15">
            <v>47054.16005563736</v>
          </cell>
          <cell r="S15">
            <v>25765.710016727448</v>
          </cell>
          <cell r="T15">
            <v>26231</v>
          </cell>
          <cell r="U15">
            <v>22631</v>
          </cell>
          <cell r="V15">
            <v>459471278.10000002</v>
          </cell>
          <cell r="W15">
            <v>192789.33008813858</v>
          </cell>
          <cell r="X15">
            <v>55665.47489798069</v>
          </cell>
          <cell r="Y15">
            <v>40272</v>
          </cell>
          <cell r="Z15">
            <v>18903</v>
          </cell>
          <cell r="AA15">
            <v>424597035.80000001</v>
          </cell>
        </row>
        <row r="16">
          <cell r="B16" t="str">
            <v>Idaho</v>
          </cell>
          <cell r="C16">
            <v>1552785.1717429161</v>
          </cell>
          <cell r="D16">
            <v>608061.92105579376</v>
          </cell>
          <cell r="E16">
            <v>239475</v>
          </cell>
          <cell r="F16">
            <v>181129</v>
          </cell>
          <cell r="G16">
            <v>1550009910</v>
          </cell>
          <cell r="H16">
            <v>440668.77990651131</v>
          </cell>
          <cell r="I16">
            <v>229693.06029653549</v>
          </cell>
          <cell r="J16">
            <v>175878</v>
          </cell>
          <cell r="K16">
            <v>127816</v>
          </cell>
          <cell r="L16">
            <v>343380527.69999999</v>
          </cell>
          <cell r="M16">
            <v>848503.74146103859</v>
          </cell>
          <cell r="N16">
            <v>280193.7658572197</v>
          </cell>
          <cell r="O16">
            <v>30190</v>
          </cell>
          <cell r="P16">
            <v>17173</v>
          </cell>
          <cell r="Q16">
            <v>199503533.09999999</v>
          </cell>
          <cell r="R16">
            <v>59926.489967346191</v>
          </cell>
          <cell r="S16">
            <v>37963.629949569702</v>
          </cell>
          <cell r="T16">
            <v>23990</v>
          </cell>
          <cell r="U16">
            <v>28934</v>
          </cell>
          <cell r="V16">
            <v>808460824.10000002</v>
          </cell>
          <cell r="W16">
            <v>203686.16040802002</v>
          </cell>
          <cell r="X16">
            <v>60211.464952468872</v>
          </cell>
          <cell r="Y16">
            <v>9417</v>
          </cell>
          <cell r="Z16">
            <v>7206</v>
          </cell>
          <cell r="AA16">
            <v>198134931.09999999</v>
          </cell>
        </row>
        <row r="17">
          <cell r="B17" t="str">
            <v>Illinois</v>
          </cell>
          <cell r="C17">
            <v>12805607.832027435</v>
          </cell>
          <cell r="D17">
            <v>4391657.4368262291</v>
          </cell>
          <cell r="E17">
            <v>2884845</v>
          </cell>
          <cell r="F17">
            <v>2471471</v>
          </cell>
          <cell r="G17">
            <v>13108300549</v>
          </cell>
          <cell r="H17">
            <v>3250849.3583922386</v>
          </cell>
          <cell r="I17">
            <v>1432180.9859457016</v>
          </cell>
          <cell r="J17">
            <v>1523836</v>
          </cell>
          <cell r="K17">
            <v>1514831</v>
          </cell>
          <cell r="L17">
            <v>3337910560</v>
          </cell>
          <cell r="M17">
            <v>7360913.0672664642</v>
          </cell>
          <cell r="N17">
            <v>2044435.7604708672</v>
          </cell>
          <cell r="O17">
            <v>693135</v>
          </cell>
          <cell r="P17">
            <v>594689</v>
          </cell>
          <cell r="Q17">
            <v>2307590164</v>
          </cell>
          <cell r="R17">
            <v>568786.63519954681</v>
          </cell>
          <cell r="S17">
            <v>347099.59075069427</v>
          </cell>
          <cell r="T17">
            <v>441372</v>
          </cell>
          <cell r="U17">
            <v>237531</v>
          </cell>
          <cell r="V17">
            <v>5227096586</v>
          </cell>
          <cell r="W17">
            <v>1625058.7711691856</v>
          </cell>
          <cell r="X17">
            <v>567941.09965896606</v>
          </cell>
          <cell r="Y17">
            <v>226502</v>
          </cell>
          <cell r="Z17">
            <v>124420</v>
          </cell>
          <cell r="AA17">
            <v>2235703239</v>
          </cell>
        </row>
        <row r="18">
          <cell r="B18" t="str">
            <v>Indiana</v>
          </cell>
          <cell r="C18">
            <v>6356050.4993042946</v>
          </cell>
          <cell r="D18">
            <v>2197669.9935741425</v>
          </cell>
          <cell r="E18">
            <v>1035684</v>
          </cell>
          <cell r="F18">
            <v>942361</v>
          </cell>
          <cell r="G18">
            <v>6473460496</v>
          </cell>
          <cell r="H18">
            <v>1695261.2120089531</v>
          </cell>
          <cell r="I18">
            <v>734828.68094921112</v>
          </cell>
          <cell r="J18">
            <v>704526</v>
          </cell>
          <cell r="K18">
            <v>621814</v>
          </cell>
          <cell r="L18">
            <v>1299620950</v>
          </cell>
          <cell r="M18">
            <v>3444737.0494642258</v>
          </cell>
          <cell r="N18">
            <v>937054.89005565643</v>
          </cell>
          <cell r="O18">
            <v>131451</v>
          </cell>
          <cell r="P18">
            <v>177494</v>
          </cell>
          <cell r="Q18">
            <v>904107020.39999998</v>
          </cell>
          <cell r="R18">
            <v>335760.32135009766</v>
          </cell>
          <cell r="S18">
            <v>226539.16101074219</v>
          </cell>
          <cell r="T18">
            <v>143788</v>
          </cell>
          <cell r="U18">
            <v>114202</v>
          </cell>
          <cell r="V18">
            <v>2876006492</v>
          </cell>
          <cell r="W18">
            <v>880291.91648101807</v>
          </cell>
          <cell r="X18">
            <v>299247.26155853271</v>
          </cell>
          <cell r="Y18">
            <v>55919</v>
          </cell>
          <cell r="Z18">
            <v>28851</v>
          </cell>
          <cell r="AA18">
            <v>1393726034</v>
          </cell>
        </row>
        <row r="19">
          <cell r="B19" t="str">
            <v>Iowa</v>
          </cell>
          <cell r="C19">
            <v>2997905.0114779472</v>
          </cell>
          <cell r="D19">
            <v>884111.8044052124</v>
          </cell>
          <cell r="E19">
            <v>570619</v>
          </cell>
          <cell r="F19">
            <v>434825</v>
          </cell>
          <cell r="G19">
            <v>3285706204</v>
          </cell>
          <cell r="H19">
            <v>752415.54499292374</v>
          </cell>
          <cell r="I19">
            <v>263370.93963646889</v>
          </cell>
          <cell r="J19">
            <v>315948</v>
          </cell>
          <cell r="K19">
            <v>258458</v>
          </cell>
          <cell r="L19">
            <v>601172130.39999998</v>
          </cell>
          <cell r="M19">
            <v>1736260.7459084988</v>
          </cell>
          <cell r="N19">
            <v>401755.65450453758</v>
          </cell>
          <cell r="O19">
            <v>86888</v>
          </cell>
          <cell r="P19">
            <v>97180</v>
          </cell>
          <cell r="Q19">
            <v>376168150</v>
          </cell>
          <cell r="R19">
            <v>129534.35484242439</v>
          </cell>
          <cell r="S19">
            <v>89635.524869918823</v>
          </cell>
          <cell r="T19">
            <v>101800</v>
          </cell>
          <cell r="U19">
            <v>63565</v>
          </cell>
          <cell r="V19">
            <v>1605876908</v>
          </cell>
          <cell r="W19">
            <v>379694.36573410034</v>
          </cell>
          <cell r="X19">
            <v>129349.68539428711</v>
          </cell>
          <cell r="Y19">
            <v>65983</v>
          </cell>
          <cell r="Z19">
            <v>15622</v>
          </cell>
          <cell r="AA19">
            <v>702489015.70000005</v>
          </cell>
        </row>
        <row r="20">
          <cell r="B20" t="str">
            <v>Kansas</v>
          </cell>
          <cell r="C20">
            <v>2785742.329652071</v>
          </cell>
          <cell r="D20">
            <v>931459.97465777397</v>
          </cell>
          <cell r="E20">
            <v>541866</v>
          </cell>
          <cell r="F20">
            <v>320310</v>
          </cell>
          <cell r="G20">
            <v>2620639625</v>
          </cell>
          <cell r="H20">
            <v>739354.70543169975</v>
          </cell>
          <cell r="I20">
            <v>330961.35986447334</v>
          </cell>
          <cell r="J20">
            <v>331172</v>
          </cell>
          <cell r="K20">
            <v>216166</v>
          </cell>
          <cell r="L20">
            <v>549074018.60000002</v>
          </cell>
          <cell r="M20">
            <v>1527806.0796990395</v>
          </cell>
          <cell r="N20">
            <v>394587.85954046249</v>
          </cell>
          <cell r="O20">
            <v>55571</v>
          </cell>
          <cell r="P20">
            <v>34599</v>
          </cell>
          <cell r="Q20">
            <v>227757387</v>
          </cell>
          <cell r="R20">
            <v>130304.105052948</v>
          </cell>
          <cell r="S20">
            <v>89126.850292205811</v>
          </cell>
          <cell r="T20">
            <v>87202</v>
          </cell>
          <cell r="U20">
            <v>55980</v>
          </cell>
          <cell r="V20">
            <v>1270930080</v>
          </cell>
          <cell r="W20">
            <v>388277.43946838379</v>
          </cell>
          <cell r="X20">
            <v>116783.90496063232</v>
          </cell>
          <cell r="Y20">
            <v>67921</v>
          </cell>
          <cell r="Z20">
            <v>13565</v>
          </cell>
          <cell r="AA20">
            <v>572878139.60000002</v>
          </cell>
        </row>
        <row r="21">
          <cell r="B21" t="str">
            <v>Kentucky</v>
          </cell>
          <cell r="C21">
            <v>4301250.982237339</v>
          </cell>
          <cell r="D21">
            <v>1696374.4168839455</v>
          </cell>
          <cell r="E21">
            <v>913888</v>
          </cell>
          <cell r="F21">
            <v>723846</v>
          </cell>
          <cell r="G21">
            <v>5623093689</v>
          </cell>
          <cell r="H21">
            <v>1053134.5095477104</v>
          </cell>
          <cell r="I21">
            <v>507344.5043463707</v>
          </cell>
          <cell r="J21">
            <v>490936</v>
          </cell>
          <cell r="K21">
            <v>428440</v>
          </cell>
          <cell r="L21">
            <v>1345119035</v>
          </cell>
          <cell r="M21">
            <v>2355658.2230939865</v>
          </cell>
          <cell r="N21">
            <v>717879.24336338043</v>
          </cell>
          <cell r="O21">
            <v>111352</v>
          </cell>
          <cell r="P21">
            <v>91035</v>
          </cell>
          <cell r="Q21">
            <v>722925949.39999998</v>
          </cell>
          <cell r="R21">
            <v>331608.56944274902</v>
          </cell>
          <cell r="S21">
            <v>226892.71455383301</v>
          </cell>
          <cell r="T21">
            <v>234779</v>
          </cell>
          <cell r="U21">
            <v>168903</v>
          </cell>
          <cell r="V21">
            <v>2610882353</v>
          </cell>
          <cell r="W21">
            <v>560849.68015289307</v>
          </cell>
          <cell r="X21">
            <v>244257.95462036133</v>
          </cell>
          <cell r="Y21">
            <v>76821</v>
          </cell>
          <cell r="Z21">
            <v>35468</v>
          </cell>
          <cell r="AA21">
            <v>944166351.70000005</v>
          </cell>
        </row>
        <row r="22">
          <cell r="B22" t="str">
            <v>Louisiana</v>
          </cell>
          <cell r="C22">
            <v>4468766.9602742195</v>
          </cell>
          <cell r="D22">
            <v>1862139.3202190399</v>
          </cell>
          <cell r="E22">
            <v>1166021</v>
          </cell>
          <cell r="F22">
            <v>980581</v>
          </cell>
          <cell r="G22">
            <v>6258944289</v>
          </cell>
          <cell r="H22">
            <v>1177023.4402675629</v>
          </cell>
          <cell r="I22">
            <v>577899.10981559753</v>
          </cell>
          <cell r="J22">
            <v>705591</v>
          </cell>
          <cell r="K22">
            <v>682634</v>
          </cell>
          <cell r="L22">
            <v>1420323107</v>
          </cell>
          <cell r="M22">
            <v>2364775.1252350807</v>
          </cell>
          <cell r="N22">
            <v>774332.329662323</v>
          </cell>
          <cell r="O22">
            <v>144073</v>
          </cell>
          <cell r="P22">
            <v>103974</v>
          </cell>
          <cell r="Q22">
            <v>733177772.39999998</v>
          </cell>
          <cell r="R22">
            <v>350340.35487365723</v>
          </cell>
          <cell r="S22">
            <v>247728.0601348877</v>
          </cell>
          <cell r="T22">
            <v>212656</v>
          </cell>
          <cell r="U22">
            <v>155956</v>
          </cell>
          <cell r="V22">
            <v>3096102505</v>
          </cell>
          <cell r="W22">
            <v>576628.0398979187</v>
          </cell>
          <cell r="X22">
            <v>262179.82060623169</v>
          </cell>
          <cell r="Y22">
            <v>103701</v>
          </cell>
          <cell r="Z22">
            <v>38017</v>
          </cell>
          <cell r="AA22">
            <v>1009340905</v>
          </cell>
        </row>
        <row r="23">
          <cell r="B23" t="str">
            <v>Maine</v>
          </cell>
          <cell r="C23">
            <v>1307175.0620481968</v>
          </cell>
          <cell r="D23">
            <v>410188.20436763763</v>
          </cell>
          <cell r="E23">
            <v>362063</v>
          </cell>
          <cell r="F23">
            <v>270558</v>
          </cell>
          <cell r="G23">
            <v>2234377802</v>
          </cell>
          <cell r="H23">
            <v>278326.33501243591</v>
          </cell>
          <cell r="I23">
            <v>104789.47484970093</v>
          </cell>
          <cell r="J23">
            <v>131530</v>
          </cell>
          <cell r="K23">
            <v>99998</v>
          </cell>
          <cell r="L23">
            <v>324799167.19999999</v>
          </cell>
          <cell r="M23">
            <v>731560.31756806374</v>
          </cell>
          <cell r="N23">
            <v>173145.72455120087</v>
          </cell>
          <cell r="O23">
            <v>77272</v>
          </cell>
          <cell r="P23">
            <v>95824</v>
          </cell>
          <cell r="Q23">
            <v>242880676.59999999</v>
          </cell>
          <cell r="R23">
            <v>89616.129625320435</v>
          </cell>
          <cell r="S23">
            <v>58026.704795837402</v>
          </cell>
          <cell r="T23">
            <v>68863</v>
          </cell>
          <cell r="U23">
            <v>55912</v>
          </cell>
          <cell r="V23">
            <v>1084700401</v>
          </cell>
          <cell r="W23">
            <v>207672.27984237671</v>
          </cell>
          <cell r="X23">
            <v>74226.300170898438</v>
          </cell>
          <cell r="Y23">
            <v>84398</v>
          </cell>
          <cell r="Z23">
            <v>18824</v>
          </cell>
          <cell r="AA23">
            <v>581997557</v>
          </cell>
        </row>
        <row r="24">
          <cell r="B24" t="str">
            <v>Maryland</v>
          </cell>
          <cell r="C24">
            <v>5769204.7640314102</v>
          </cell>
          <cell r="D24">
            <v>1395779.624686718</v>
          </cell>
          <cell r="E24">
            <v>928906</v>
          </cell>
          <cell r="F24">
            <v>763998</v>
          </cell>
          <cell r="G24">
            <v>7399661449</v>
          </cell>
          <cell r="H24">
            <v>1414443.9946053028</v>
          </cell>
          <cell r="I24">
            <v>423370.70983886719</v>
          </cell>
          <cell r="J24">
            <v>505500</v>
          </cell>
          <cell r="K24">
            <v>477701</v>
          </cell>
          <cell r="L24">
            <v>1451820678</v>
          </cell>
          <cell r="M24">
            <v>3428284.178239584</v>
          </cell>
          <cell r="N24">
            <v>648717.79479551315</v>
          </cell>
          <cell r="O24">
            <v>150867</v>
          </cell>
          <cell r="P24">
            <v>144706</v>
          </cell>
          <cell r="Q24">
            <v>1257845653</v>
          </cell>
          <cell r="R24">
            <v>208454.68483257294</v>
          </cell>
          <cell r="S24">
            <v>132865.13986587524</v>
          </cell>
          <cell r="T24">
            <v>168425</v>
          </cell>
          <cell r="U24">
            <v>109724</v>
          </cell>
          <cell r="V24">
            <v>3358882325</v>
          </cell>
          <cell r="W24">
            <v>718021.9063539505</v>
          </cell>
          <cell r="X24">
            <v>190825.9801864624</v>
          </cell>
          <cell r="Y24">
            <v>104114</v>
          </cell>
          <cell r="Z24">
            <v>31867</v>
          </cell>
          <cell r="AA24">
            <v>1331112792</v>
          </cell>
        </row>
        <row r="25">
          <cell r="B25" t="str">
            <v>Massachusetts</v>
          </cell>
          <cell r="C25">
            <v>6569638.4209499359</v>
          </cell>
          <cell r="D25">
            <v>1706157.7132606506</v>
          </cell>
          <cell r="E25">
            <v>1622820</v>
          </cell>
          <cell r="F25">
            <v>1046563</v>
          </cell>
          <cell r="G25">
            <v>13152502102</v>
          </cell>
          <cell r="H25">
            <v>1516198.5465393066</v>
          </cell>
          <cell r="I25">
            <v>465098.45567131042</v>
          </cell>
          <cell r="J25">
            <v>503474</v>
          </cell>
          <cell r="K25">
            <v>489253</v>
          </cell>
          <cell r="L25">
            <v>1540298277</v>
          </cell>
          <cell r="M25">
            <v>3759492.8954906464</v>
          </cell>
          <cell r="N25">
            <v>683527.52397632599</v>
          </cell>
          <cell r="O25">
            <v>347257</v>
          </cell>
          <cell r="P25">
            <v>231921</v>
          </cell>
          <cell r="Q25">
            <v>2538126997</v>
          </cell>
          <cell r="R25">
            <v>353172.60368728638</v>
          </cell>
          <cell r="S25">
            <v>271792.54441356659</v>
          </cell>
          <cell r="T25">
            <v>330810</v>
          </cell>
          <cell r="U25">
            <v>235437</v>
          </cell>
          <cell r="V25">
            <v>5797951377</v>
          </cell>
          <cell r="W25">
            <v>940774.37523269653</v>
          </cell>
          <cell r="X25">
            <v>285739.18919944763</v>
          </cell>
          <cell r="Y25">
            <v>441279</v>
          </cell>
          <cell r="Z25">
            <v>89952</v>
          </cell>
          <cell r="AA25">
            <v>3273628993</v>
          </cell>
        </row>
        <row r="26">
          <cell r="B26" t="str">
            <v>Michigan</v>
          </cell>
          <cell r="C26">
            <v>9737212.2483797073</v>
          </cell>
          <cell r="D26">
            <v>3299342.985701561</v>
          </cell>
          <cell r="E26">
            <v>1997339</v>
          </cell>
          <cell r="F26">
            <v>1724772</v>
          </cell>
          <cell r="G26">
            <v>11895180142</v>
          </cell>
          <cell r="H26">
            <v>2407943.7602214813</v>
          </cell>
          <cell r="I26">
            <v>975673.52004241943</v>
          </cell>
          <cell r="J26">
            <v>1047198</v>
          </cell>
          <cell r="K26">
            <v>1038125</v>
          </cell>
          <cell r="L26">
            <v>2273764347</v>
          </cell>
          <cell r="M26">
            <v>5351134.0579614639</v>
          </cell>
          <cell r="N26">
            <v>1463782.9905405045</v>
          </cell>
          <cell r="O26">
            <v>310687</v>
          </cell>
          <cell r="P26">
            <v>316340</v>
          </cell>
          <cell r="Q26">
            <v>1935233522</v>
          </cell>
          <cell r="R26">
            <v>616237.20036888123</v>
          </cell>
          <cell r="S26">
            <v>416423.8350276947</v>
          </cell>
          <cell r="T26">
            <v>447121</v>
          </cell>
          <cell r="U26">
            <v>293835</v>
          </cell>
          <cell r="V26">
            <v>5409190818</v>
          </cell>
          <cell r="W26">
            <v>1361897.2298278809</v>
          </cell>
          <cell r="X26">
            <v>443462.64009094238</v>
          </cell>
          <cell r="Y26">
            <v>192333</v>
          </cell>
          <cell r="Z26">
            <v>76472</v>
          </cell>
          <cell r="AA26">
            <v>2276991456</v>
          </cell>
        </row>
        <row r="27">
          <cell r="B27" t="str">
            <v>Minnesota</v>
          </cell>
          <cell r="C27">
            <v>5235715.4143369198</v>
          </cell>
          <cell r="D27">
            <v>1334981.9609572887</v>
          </cell>
          <cell r="E27">
            <v>1395952</v>
          </cell>
          <cell r="F27">
            <v>666928</v>
          </cell>
          <cell r="G27">
            <v>8286986422</v>
          </cell>
          <cell r="H27">
            <v>1318512.100184679</v>
          </cell>
          <cell r="I27">
            <v>400823.44085288048</v>
          </cell>
          <cell r="J27">
            <v>654281</v>
          </cell>
          <cell r="K27">
            <v>353857</v>
          </cell>
          <cell r="L27">
            <v>1586475501</v>
          </cell>
          <cell r="M27">
            <v>3031458.0290751457</v>
          </cell>
          <cell r="N27">
            <v>571812.79531478882</v>
          </cell>
          <cell r="O27">
            <v>386189</v>
          </cell>
          <cell r="P27">
            <v>166403</v>
          </cell>
          <cell r="Q27">
            <v>1425650452</v>
          </cell>
          <cell r="R27">
            <v>188505.78455400467</v>
          </cell>
          <cell r="S27">
            <v>131414.75957536697</v>
          </cell>
          <cell r="T27">
            <v>140722</v>
          </cell>
          <cell r="U27">
            <v>106808</v>
          </cell>
          <cell r="V27">
            <v>3580828207</v>
          </cell>
          <cell r="W27">
            <v>697239.50052309036</v>
          </cell>
          <cell r="X27">
            <v>230930.96521425247</v>
          </cell>
          <cell r="Y27">
            <v>214760</v>
          </cell>
          <cell r="Z27">
            <v>39860</v>
          </cell>
          <cell r="AA27">
            <v>1694032262</v>
          </cell>
        </row>
        <row r="28">
          <cell r="B28" t="str">
            <v>Mississippi</v>
          </cell>
          <cell r="C28">
            <v>2931505.7693018913</v>
          </cell>
          <cell r="D28">
            <v>1239902.7852549553</v>
          </cell>
          <cell r="E28">
            <v>662450</v>
          </cell>
          <cell r="F28">
            <v>556334</v>
          </cell>
          <cell r="G28">
            <v>4169864488</v>
          </cell>
          <cell r="H28">
            <v>797646.77897882462</v>
          </cell>
          <cell r="I28">
            <v>412644.5648522377</v>
          </cell>
          <cell r="J28">
            <v>440191</v>
          </cell>
          <cell r="K28">
            <v>355755</v>
          </cell>
          <cell r="L28">
            <v>989287332.79999995</v>
          </cell>
          <cell r="M28">
            <v>1548643.3242616653</v>
          </cell>
          <cell r="N28">
            <v>527936.80505847931</v>
          </cell>
          <cell r="O28">
            <v>72443</v>
          </cell>
          <cell r="P28">
            <v>59630</v>
          </cell>
          <cell r="Q28">
            <v>464221700.5</v>
          </cell>
          <cell r="R28">
            <v>201680.53034973145</v>
          </cell>
          <cell r="S28">
            <v>141943.84533691406</v>
          </cell>
          <cell r="T28">
            <v>126739</v>
          </cell>
          <cell r="U28">
            <v>110311</v>
          </cell>
          <cell r="V28">
            <v>1785015591</v>
          </cell>
          <cell r="W28">
            <v>383535.13571166992</v>
          </cell>
          <cell r="X28">
            <v>157377.57000732422</v>
          </cell>
          <cell r="Y28">
            <v>23077</v>
          </cell>
          <cell r="Z28">
            <v>30638</v>
          </cell>
          <cell r="AA28">
            <v>931339863.79999995</v>
          </cell>
        </row>
        <row r="29">
          <cell r="B29" t="str">
            <v>Missouri</v>
          </cell>
          <cell r="C29">
            <v>5938242.7714295387</v>
          </cell>
          <cell r="D29">
            <v>1994203.8950166702</v>
          </cell>
          <cell r="E29">
            <v>974810</v>
          </cell>
          <cell r="F29">
            <v>843371</v>
          </cell>
          <cell r="G29">
            <v>7453930327</v>
          </cell>
          <cell r="H29">
            <v>1449592.785733223</v>
          </cell>
          <cell r="I29">
            <v>604666.53031539917</v>
          </cell>
          <cell r="J29">
            <v>579922</v>
          </cell>
          <cell r="K29">
            <v>530228</v>
          </cell>
          <cell r="L29">
            <v>1793010481</v>
          </cell>
          <cell r="M29">
            <v>3209630.1315584183</v>
          </cell>
          <cell r="N29">
            <v>796114.76127338409</v>
          </cell>
          <cell r="O29">
            <v>113349</v>
          </cell>
          <cell r="P29">
            <v>112387</v>
          </cell>
          <cell r="Q29">
            <v>705291215.20000005</v>
          </cell>
          <cell r="R29">
            <v>457573.95924758911</v>
          </cell>
          <cell r="S29">
            <v>319472.67935562134</v>
          </cell>
          <cell r="T29">
            <v>244114</v>
          </cell>
          <cell r="U29">
            <v>154545</v>
          </cell>
          <cell r="V29">
            <v>3539573171</v>
          </cell>
          <cell r="W29">
            <v>821445.89489030838</v>
          </cell>
          <cell r="X29">
            <v>273949.92407226562</v>
          </cell>
          <cell r="Y29">
            <v>37425</v>
          </cell>
          <cell r="Z29">
            <v>46211</v>
          </cell>
          <cell r="AA29">
            <v>1416055460</v>
          </cell>
        </row>
        <row r="30">
          <cell r="B30" t="str">
            <v>Montana</v>
          </cell>
          <cell r="C30">
            <v>978695.27981758118</v>
          </cell>
          <cell r="D30">
            <v>376191.69515800476</v>
          </cell>
          <cell r="E30">
            <v>214967</v>
          </cell>
          <cell r="F30">
            <v>99572</v>
          </cell>
          <cell r="G30">
            <v>949083689</v>
          </cell>
          <cell r="H30">
            <v>222522.81513977051</v>
          </cell>
          <cell r="I30">
            <v>103895.86012649536</v>
          </cell>
          <cell r="J30">
            <v>100522</v>
          </cell>
          <cell r="K30">
            <v>74631</v>
          </cell>
          <cell r="L30">
            <v>230808175.30000001</v>
          </cell>
          <cell r="M30">
            <v>542227.90441131592</v>
          </cell>
          <cell r="N30">
            <v>178174.64993286133</v>
          </cell>
          <cell r="O30">
            <v>24303</v>
          </cell>
          <cell r="P30">
            <v>5437</v>
          </cell>
          <cell r="Q30">
            <v>99541383.219999999</v>
          </cell>
          <cell r="R30">
            <v>46041.089990615845</v>
          </cell>
          <cell r="S30">
            <v>32368.15500831604</v>
          </cell>
          <cell r="T30">
            <v>35850</v>
          </cell>
          <cell r="U30">
            <v>15528</v>
          </cell>
          <cell r="V30">
            <v>363052717.69999999</v>
          </cell>
          <cell r="W30">
            <v>167903.47027587891</v>
          </cell>
          <cell r="X30">
            <v>61753.030090332031</v>
          </cell>
          <cell r="Y30">
            <v>54292</v>
          </cell>
          <cell r="Z30">
            <v>3976</v>
          </cell>
          <cell r="AA30">
            <v>255681412.80000001</v>
          </cell>
        </row>
        <row r="31">
          <cell r="B31" t="str">
            <v>Nebraska</v>
          </cell>
          <cell r="C31">
            <v>1806568.6814124584</v>
          </cell>
          <cell r="D31">
            <v>493905.86067152023</v>
          </cell>
          <cell r="E31">
            <v>317231</v>
          </cell>
          <cell r="F31">
            <v>215718</v>
          </cell>
          <cell r="G31">
            <v>1592108338</v>
          </cell>
          <cell r="H31">
            <v>476216.91013395786</v>
          </cell>
          <cell r="I31">
            <v>157965.92008161545</v>
          </cell>
          <cell r="J31">
            <v>172797</v>
          </cell>
          <cell r="K31">
            <v>148752</v>
          </cell>
          <cell r="L31">
            <v>334269188.19999999</v>
          </cell>
          <cell r="M31">
            <v>1040057.0996098518</v>
          </cell>
          <cell r="N31">
            <v>231482.6398280859</v>
          </cell>
          <cell r="O31">
            <v>27142</v>
          </cell>
          <cell r="P31">
            <v>28493</v>
          </cell>
          <cell r="Q31">
            <v>189627263.90000001</v>
          </cell>
          <cell r="R31">
            <v>61506.210189223289</v>
          </cell>
          <cell r="S31">
            <v>36394.765098929405</v>
          </cell>
          <cell r="T31">
            <v>51590</v>
          </cell>
          <cell r="U31">
            <v>30754</v>
          </cell>
          <cell r="V31">
            <v>703489892.60000002</v>
          </cell>
          <cell r="W31">
            <v>228788.46147942543</v>
          </cell>
          <cell r="X31">
            <v>68062.535662889481</v>
          </cell>
          <cell r="Y31">
            <v>65702</v>
          </cell>
          <cell r="Z31">
            <v>7719</v>
          </cell>
          <cell r="AA31">
            <v>364721993.30000001</v>
          </cell>
        </row>
        <row r="32">
          <cell r="B32" t="str">
            <v>Nevada</v>
          </cell>
          <cell r="C32">
            <v>2661853.9767245054</v>
          </cell>
          <cell r="D32">
            <v>971275.50968551636</v>
          </cell>
          <cell r="E32">
            <v>401785</v>
          </cell>
          <cell r="F32">
            <v>252118</v>
          </cell>
          <cell r="G32">
            <v>1447268128</v>
          </cell>
          <cell r="H32">
            <v>690293.12552595139</v>
          </cell>
          <cell r="I32">
            <v>329171.75023078918</v>
          </cell>
          <cell r="J32">
            <v>282631</v>
          </cell>
          <cell r="K32">
            <v>173555</v>
          </cell>
          <cell r="L32">
            <v>450223629.60000002</v>
          </cell>
          <cell r="M32">
            <v>1546191.4966646433</v>
          </cell>
          <cell r="N32">
            <v>485018.27963137627</v>
          </cell>
          <cell r="O32">
            <v>48175</v>
          </cell>
          <cell r="P32">
            <v>40360</v>
          </cell>
          <cell r="Q32">
            <v>180683261.40000001</v>
          </cell>
          <cell r="R32">
            <v>96189.289492607117</v>
          </cell>
          <cell r="S32">
            <v>60440.59959602356</v>
          </cell>
          <cell r="T32">
            <v>46286</v>
          </cell>
          <cell r="U32">
            <v>27334</v>
          </cell>
          <cell r="V32">
            <v>595682232.20000005</v>
          </cell>
          <cell r="W32">
            <v>329180.06504130363</v>
          </cell>
          <cell r="X32">
            <v>96644.880227327347</v>
          </cell>
          <cell r="Y32">
            <v>24693</v>
          </cell>
          <cell r="Z32">
            <v>10869</v>
          </cell>
          <cell r="AA32">
            <v>220679004.80000001</v>
          </cell>
        </row>
        <row r="33">
          <cell r="B33" t="str">
            <v>New Hampshire</v>
          </cell>
          <cell r="C33">
            <v>1301366.7147079706</v>
          </cell>
          <cell r="D33">
            <v>255108.36497664452</v>
          </cell>
          <cell r="E33">
            <v>208787</v>
          </cell>
          <cell r="F33">
            <v>128906</v>
          </cell>
          <cell r="G33">
            <v>1243969694</v>
          </cell>
          <cell r="H33">
            <v>295111.06505644321</v>
          </cell>
          <cell r="I33">
            <v>59386.630004167557</v>
          </cell>
          <cell r="J33">
            <v>86225</v>
          </cell>
          <cell r="K33">
            <v>89366</v>
          </cell>
          <cell r="L33">
            <v>326109186.19999999</v>
          </cell>
          <cell r="M33">
            <v>775062.19506192207</v>
          </cell>
          <cell r="N33">
            <v>112415.22998976707</v>
          </cell>
          <cell r="O33">
            <v>15037</v>
          </cell>
          <cell r="P33">
            <v>15863</v>
          </cell>
          <cell r="Q33">
            <v>83079829.719999999</v>
          </cell>
          <cell r="R33">
            <v>53935.609968662262</v>
          </cell>
          <cell r="S33">
            <v>29897.209981441498</v>
          </cell>
          <cell r="T33">
            <v>43764</v>
          </cell>
          <cell r="U33">
            <v>19276</v>
          </cell>
          <cell r="V33">
            <v>535765548.5</v>
          </cell>
          <cell r="W33">
            <v>177257.84462094307</v>
          </cell>
          <cell r="X33">
            <v>53409.295001268387</v>
          </cell>
          <cell r="Y33">
            <v>63761</v>
          </cell>
          <cell r="Z33">
            <v>4401</v>
          </cell>
          <cell r="AA33">
            <v>299015129.60000002</v>
          </cell>
        </row>
        <row r="34">
          <cell r="B34" t="str">
            <v>New Jersey</v>
          </cell>
          <cell r="C34">
            <v>8661772.0161452293</v>
          </cell>
          <cell r="D34">
            <v>2258853.2487483025</v>
          </cell>
          <cell r="E34">
            <v>1444299</v>
          </cell>
          <cell r="F34">
            <v>1089830</v>
          </cell>
          <cell r="G34">
            <v>9221716097</v>
          </cell>
          <cell r="H34">
            <v>2129076.5588984489</v>
          </cell>
          <cell r="I34">
            <v>665547.89003181458</v>
          </cell>
          <cell r="J34">
            <v>776478</v>
          </cell>
          <cell r="K34">
            <v>650520</v>
          </cell>
          <cell r="L34">
            <v>1697822583</v>
          </cell>
          <cell r="M34">
            <v>4983804.0587921143</v>
          </cell>
          <cell r="N34">
            <v>1037140.1800932884</v>
          </cell>
          <cell r="O34">
            <v>158630</v>
          </cell>
          <cell r="P34">
            <v>226599</v>
          </cell>
          <cell r="Q34">
            <v>737611733.89999998</v>
          </cell>
          <cell r="R34">
            <v>384283.0498008728</v>
          </cell>
          <cell r="S34">
            <v>207997.60988998413</v>
          </cell>
          <cell r="T34">
            <v>264903</v>
          </cell>
          <cell r="U34">
            <v>132450</v>
          </cell>
          <cell r="V34">
            <v>4056615234</v>
          </cell>
          <cell r="W34">
            <v>1164608.3486537933</v>
          </cell>
          <cell r="X34">
            <v>348167.56873321533</v>
          </cell>
          <cell r="Y34">
            <v>244288</v>
          </cell>
          <cell r="Z34">
            <v>80261</v>
          </cell>
          <cell r="AA34">
            <v>2729666547</v>
          </cell>
        </row>
        <row r="35">
          <cell r="B35" t="str">
            <v>New Mexico</v>
          </cell>
          <cell r="C35">
            <v>2026684.1648762226</v>
          </cell>
          <cell r="D35">
            <v>828544.82998108864</v>
          </cell>
          <cell r="E35">
            <v>432285</v>
          </cell>
          <cell r="F35">
            <v>441880</v>
          </cell>
          <cell r="G35">
            <v>3286396184</v>
          </cell>
          <cell r="H35">
            <v>526454.87493491173</v>
          </cell>
          <cell r="I35">
            <v>269951.38011050224</v>
          </cell>
          <cell r="J35">
            <v>301781</v>
          </cell>
          <cell r="K35">
            <v>309986</v>
          </cell>
          <cell r="L35">
            <v>1548571721</v>
          </cell>
          <cell r="M35">
            <v>1082455.1096720695</v>
          </cell>
          <cell r="N35">
            <v>373037.04503774643</v>
          </cell>
          <cell r="O35">
            <v>59455</v>
          </cell>
          <cell r="P35">
            <v>60403</v>
          </cell>
          <cell r="Q35">
            <v>629433578.70000005</v>
          </cell>
          <cell r="R35">
            <v>118864.68985176086</v>
          </cell>
          <cell r="S35">
            <v>81267.384965896606</v>
          </cell>
          <cell r="T35">
            <v>56269</v>
          </cell>
          <cell r="U35">
            <v>49764</v>
          </cell>
          <cell r="V35">
            <v>1035142163</v>
          </cell>
          <cell r="W35">
            <v>298909.49041748047</v>
          </cell>
          <cell r="X35">
            <v>104289.01986694336</v>
          </cell>
          <cell r="Y35">
            <v>14780</v>
          </cell>
          <cell r="Z35">
            <v>21727</v>
          </cell>
          <cell r="AA35" t="str">
            <v>N/A</v>
          </cell>
        </row>
        <row r="36">
          <cell r="B36" t="str">
            <v>New York</v>
          </cell>
          <cell r="C36">
            <v>19314646.575376034</v>
          </cell>
          <cell r="D36">
            <v>6422834.6357316971</v>
          </cell>
          <cell r="E36">
            <v>6276701</v>
          </cell>
          <cell r="F36">
            <v>4263194</v>
          </cell>
          <cell r="G36">
            <v>51788041221</v>
          </cell>
          <cell r="H36">
            <v>4520010.1004781723</v>
          </cell>
          <cell r="I36">
            <v>1896323.8543858528</v>
          </cell>
          <cell r="J36">
            <v>2415201</v>
          </cell>
          <cell r="K36">
            <v>2067129</v>
          </cell>
          <cell r="L36">
            <v>5675343013</v>
          </cell>
          <cell r="M36">
            <v>11121686.481300831</v>
          </cell>
          <cell r="N36">
            <v>2874687.7802014351</v>
          </cell>
          <cell r="O36">
            <v>1654240</v>
          </cell>
          <cell r="P36">
            <v>1256550</v>
          </cell>
          <cell r="Q36">
            <v>10615698681</v>
          </cell>
          <cell r="R36">
            <v>1094296.8678369522</v>
          </cell>
          <cell r="S36">
            <v>732514.53918361664</v>
          </cell>
          <cell r="T36">
            <v>908990</v>
          </cell>
          <cell r="U36">
            <v>569515</v>
          </cell>
          <cell r="V36">
            <v>21564720489</v>
          </cell>
          <cell r="W36">
            <v>2578653.1257600784</v>
          </cell>
          <cell r="X36">
            <v>919308.46196079254</v>
          </cell>
          <cell r="Y36">
            <v>1298270</v>
          </cell>
          <cell r="Z36">
            <v>370000</v>
          </cell>
          <cell r="AA36">
            <v>13932279038</v>
          </cell>
        </row>
        <row r="37">
          <cell r="B37" t="str">
            <v>North Carolina</v>
          </cell>
          <cell r="C37">
            <v>9376615.6284337044</v>
          </cell>
          <cell r="D37">
            <v>3386680.6215782166</v>
          </cell>
          <cell r="E37">
            <v>2088294</v>
          </cell>
          <cell r="F37">
            <v>1461915</v>
          </cell>
          <cell r="G37">
            <v>10211202177</v>
          </cell>
          <cell r="H37">
            <v>2386848.1349873543</v>
          </cell>
          <cell r="I37">
            <v>1098815.1608901024</v>
          </cell>
          <cell r="J37">
            <v>1166785</v>
          </cell>
          <cell r="K37">
            <v>934738</v>
          </cell>
          <cell r="L37">
            <v>2435055760</v>
          </cell>
          <cell r="M37">
            <v>5206733.3570213318</v>
          </cell>
          <cell r="N37">
            <v>1447682.4905304909</v>
          </cell>
          <cell r="O37">
            <v>375889</v>
          </cell>
          <cell r="P37">
            <v>185778</v>
          </cell>
          <cell r="Q37">
            <v>1445985056</v>
          </cell>
          <cell r="R37">
            <v>554219.1953163147</v>
          </cell>
          <cell r="S37">
            <v>368687.35982894897</v>
          </cell>
          <cell r="T37">
            <v>363993</v>
          </cell>
          <cell r="U37">
            <v>242554</v>
          </cell>
          <cell r="V37">
            <v>4615533230</v>
          </cell>
          <cell r="W37">
            <v>1228814.9411087036</v>
          </cell>
          <cell r="X37">
            <v>471495.61032867432</v>
          </cell>
          <cell r="Y37">
            <v>181627</v>
          </cell>
          <cell r="Z37">
            <v>98845</v>
          </cell>
          <cell r="AA37">
            <v>1714628132</v>
          </cell>
        </row>
        <row r="38">
          <cell r="B38" t="str">
            <v>North Dakota</v>
          </cell>
          <cell r="C38">
            <v>654970.92059147358</v>
          </cell>
          <cell r="D38">
            <v>163798.39005023241</v>
          </cell>
          <cell r="E38">
            <v>96501</v>
          </cell>
          <cell r="F38">
            <v>61180</v>
          </cell>
          <cell r="G38">
            <v>713793830</v>
          </cell>
          <cell r="H38">
            <v>157711.57506531477</v>
          </cell>
          <cell r="I38">
            <v>44677.680060386658</v>
          </cell>
          <cell r="J38">
            <v>47827</v>
          </cell>
          <cell r="K38">
            <v>39334</v>
          </cell>
          <cell r="L38">
            <v>116281415.40000001</v>
          </cell>
          <cell r="M38">
            <v>392221.96047872305</v>
          </cell>
          <cell r="N38">
            <v>80610.77497369051</v>
          </cell>
          <cell r="O38">
            <v>19161</v>
          </cell>
          <cell r="P38">
            <v>11204</v>
          </cell>
          <cell r="Q38">
            <v>66106824</v>
          </cell>
          <cell r="R38">
            <v>17995.550075054169</v>
          </cell>
          <cell r="S38">
            <v>12247.755031108856</v>
          </cell>
          <cell r="T38">
            <v>11930</v>
          </cell>
          <cell r="U38">
            <v>7990</v>
          </cell>
          <cell r="V38">
            <v>305429273.39999998</v>
          </cell>
          <cell r="W38">
            <v>87041.834972381592</v>
          </cell>
          <cell r="X38">
            <v>26262.179985046387</v>
          </cell>
          <cell r="Y38">
            <v>17583</v>
          </cell>
          <cell r="Z38">
            <v>2652</v>
          </cell>
          <cell r="AA38">
            <v>225976317.19999999</v>
          </cell>
        </row>
        <row r="39">
          <cell r="B39" t="str">
            <v>Ohio</v>
          </cell>
          <cell r="C39">
            <v>11334250.966598034</v>
          </cell>
          <cell r="D39">
            <v>3851452.633995533</v>
          </cell>
          <cell r="E39">
            <v>1817238</v>
          </cell>
          <cell r="F39">
            <v>1893717</v>
          </cell>
          <cell r="G39">
            <v>15405556893</v>
          </cell>
          <cell r="H39">
            <v>2763683.5923771858</v>
          </cell>
          <cell r="I39">
            <v>1170555.8995976448</v>
          </cell>
          <cell r="J39">
            <v>1161113</v>
          </cell>
          <cell r="K39">
            <v>1120965</v>
          </cell>
          <cell r="L39">
            <v>2384661860</v>
          </cell>
          <cell r="M39">
            <v>6340496.6777157784</v>
          </cell>
          <cell r="N39">
            <v>1694753.593556881</v>
          </cell>
          <cell r="O39">
            <v>377440</v>
          </cell>
          <cell r="P39">
            <v>442217</v>
          </cell>
          <cell r="Q39">
            <v>2341590458</v>
          </cell>
          <cell r="R39">
            <v>648659.87492609024</v>
          </cell>
          <cell r="S39">
            <v>433913.9656701088</v>
          </cell>
          <cell r="T39">
            <v>259727</v>
          </cell>
          <cell r="U39">
            <v>269782</v>
          </cell>
          <cell r="V39">
            <v>7110288566</v>
          </cell>
          <cell r="W39">
            <v>1581410.8215789795</v>
          </cell>
          <cell r="X39">
            <v>552229.17517089844</v>
          </cell>
          <cell r="Y39">
            <v>18958</v>
          </cell>
          <cell r="Z39">
            <v>60753</v>
          </cell>
          <cell r="AA39">
            <v>3569016010</v>
          </cell>
        </row>
        <row r="40">
          <cell r="B40" t="str">
            <v>Oklahoma</v>
          </cell>
          <cell r="C40">
            <v>3720317.4706001282</v>
          </cell>
          <cell r="D40">
            <v>1345784.8812704086</v>
          </cell>
          <cell r="E40">
            <v>697232</v>
          </cell>
          <cell r="F40">
            <v>640504</v>
          </cell>
          <cell r="G40">
            <v>4230970590</v>
          </cell>
          <cell r="H40">
            <v>965605.75990438461</v>
          </cell>
          <cell r="I40">
            <v>447454.16510152817</v>
          </cell>
          <cell r="J40">
            <v>437586</v>
          </cell>
          <cell r="K40">
            <v>428700</v>
          </cell>
          <cell r="L40">
            <v>1271469083</v>
          </cell>
          <cell r="M40">
            <v>2017206.5096077919</v>
          </cell>
          <cell r="N40">
            <v>576956.19052648544</v>
          </cell>
          <cell r="O40">
            <v>83213</v>
          </cell>
          <cell r="P40">
            <v>83900</v>
          </cell>
          <cell r="Q40">
            <v>562581444.79999995</v>
          </cell>
          <cell r="R40">
            <v>214861.15943145752</v>
          </cell>
          <cell r="S40">
            <v>140248.33987426758</v>
          </cell>
          <cell r="T40">
            <v>130388</v>
          </cell>
          <cell r="U40">
            <v>92839</v>
          </cell>
          <cell r="V40">
            <v>1736341157</v>
          </cell>
          <cell r="W40">
            <v>522644.04165649414</v>
          </cell>
          <cell r="X40">
            <v>181126.18576812744</v>
          </cell>
          <cell r="Y40">
            <v>46045</v>
          </cell>
          <cell r="Z40">
            <v>35065</v>
          </cell>
          <cell r="AA40">
            <v>660578905.39999998</v>
          </cell>
        </row>
        <row r="41">
          <cell r="B41" t="str">
            <v>Oregon</v>
          </cell>
          <cell r="C41">
            <v>3816614.3312621117</v>
          </cell>
          <cell r="D41">
            <v>1261187.8402223587</v>
          </cell>
          <cell r="E41">
            <v>570635</v>
          </cell>
          <cell r="F41">
            <v>475351</v>
          </cell>
          <cell r="G41">
            <v>4309859291</v>
          </cell>
          <cell r="H41">
            <v>891733.94478702545</v>
          </cell>
          <cell r="I41">
            <v>385507.50030374527</v>
          </cell>
          <cell r="J41">
            <v>380950</v>
          </cell>
          <cell r="K41">
            <v>310395</v>
          </cell>
          <cell r="L41">
            <v>719663923.29999995</v>
          </cell>
          <cell r="M41">
            <v>2207180.109913826</v>
          </cell>
          <cell r="N41">
            <v>616462.36941623688</v>
          </cell>
          <cell r="O41">
            <v>101585</v>
          </cell>
          <cell r="P41">
            <v>66119</v>
          </cell>
          <cell r="Q41">
            <v>1064247248</v>
          </cell>
          <cell r="R41">
            <v>178788.29023122787</v>
          </cell>
          <cell r="S41">
            <v>110914.20039129257</v>
          </cell>
          <cell r="T41">
            <v>66774</v>
          </cell>
          <cell r="U41">
            <v>70923</v>
          </cell>
          <cell r="V41">
            <v>1542922321</v>
          </cell>
          <cell r="W41">
            <v>538911.98633003235</v>
          </cell>
          <cell r="X41">
            <v>148303.77011108398</v>
          </cell>
          <cell r="Y41">
            <v>21326</v>
          </cell>
          <cell r="Z41">
            <v>27914</v>
          </cell>
          <cell r="AA41">
            <v>983025798.5</v>
          </cell>
        </row>
        <row r="42">
          <cell r="B42" t="str">
            <v>Pennsylvania</v>
          </cell>
          <cell r="C42">
            <v>12584384.317540169</v>
          </cell>
          <cell r="D42">
            <v>3791984.6512260437</v>
          </cell>
          <cell r="E42">
            <v>2265032</v>
          </cell>
          <cell r="F42">
            <v>2009918</v>
          </cell>
          <cell r="G42">
            <v>19772631841</v>
          </cell>
          <cell r="H42">
            <v>2826086.950668335</v>
          </cell>
          <cell r="I42">
            <v>1008031.4361619949</v>
          </cell>
          <cell r="J42">
            <v>1132893</v>
          </cell>
          <cell r="K42">
            <v>1101047</v>
          </cell>
          <cell r="L42">
            <v>3541767820</v>
          </cell>
          <cell r="M42">
            <v>7014890.6379518509</v>
          </cell>
          <cell r="N42">
            <v>1561629.8649511337</v>
          </cell>
          <cell r="O42">
            <v>272219</v>
          </cell>
          <cell r="P42">
            <v>293054</v>
          </cell>
          <cell r="Q42">
            <v>1884001590</v>
          </cell>
          <cell r="R42">
            <v>737156.4455165863</v>
          </cell>
          <cell r="S42">
            <v>510983.71484184265</v>
          </cell>
          <cell r="T42">
            <v>533301</v>
          </cell>
          <cell r="U42">
            <v>498424</v>
          </cell>
          <cell r="V42">
            <v>9949593389</v>
          </cell>
          <cell r="W42">
            <v>2006250.2834033966</v>
          </cell>
          <cell r="X42">
            <v>711339.63527107239</v>
          </cell>
          <cell r="Y42">
            <v>326619</v>
          </cell>
          <cell r="Z42">
            <v>117393</v>
          </cell>
          <cell r="AA42">
            <v>4397269043</v>
          </cell>
        </row>
        <row r="43">
          <cell r="B43" t="str">
            <v>Rhode Island</v>
          </cell>
          <cell r="C43">
            <v>1042956.1660556197</v>
          </cell>
          <cell r="D43">
            <v>318998.94987797737</v>
          </cell>
          <cell r="E43">
            <v>277071</v>
          </cell>
          <cell r="F43">
            <v>164357</v>
          </cell>
          <cell r="G43">
            <v>1961071462</v>
          </cell>
          <cell r="H43">
            <v>237095.26502782106</v>
          </cell>
          <cell r="I43">
            <v>88308.589969694614</v>
          </cell>
          <cell r="J43">
            <v>101992</v>
          </cell>
          <cell r="K43">
            <v>89139</v>
          </cell>
          <cell r="L43">
            <v>437289717.80000001</v>
          </cell>
          <cell r="M43">
            <v>588126.67619746923</v>
          </cell>
          <cell r="N43">
            <v>131939.5400853157</v>
          </cell>
          <cell r="O43">
            <v>54555</v>
          </cell>
          <cell r="P43">
            <v>29707</v>
          </cell>
          <cell r="Q43">
            <v>270331724</v>
          </cell>
          <cell r="R43">
            <v>61653.190134704113</v>
          </cell>
          <cell r="S43">
            <v>41983.270099341869</v>
          </cell>
          <cell r="T43">
            <v>48309</v>
          </cell>
          <cell r="U43">
            <v>34202</v>
          </cell>
          <cell r="V43">
            <v>885592712.10000002</v>
          </cell>
          <cell r="W43">
            <v>156081.03469562531</v>
          </cell>
          <cell r="X43">
            <v>56767.549723625183</v>
          </cell>
          <cell r="Y43">
            <v>72215</v>
          </cell>
          <cell r="Z43">
            <v>11309</v>
          </cell>
          <cell r="AA43">
            <v>367857308.10000002</v>
          </cell>
        </row>
        <row r="44">
          <cell r="B44" t="str">
            <v>South Carolina</v>
          </cell>
          <cell r="C44">
            <v>4569375.4645872116</v>
          </cell>
          <cell r="D44">
            <v>1766039.8729968071</v>
          </cell>
          <cell r="E44">
            <v>904614</v>
          </cell>
          <cell r="F44">
            <v>743898</v>
          </cell>
          <cell r="G44">
            <v>4636071692</v>
          </cell>
          <cell r="H44">
            <v>1105194.7446584702</v>
          </cell>
          <cell r="I44">
            <v>543372.68994903564</v>
          </cell>
          <cell r="J44">
            <v>544972</v>
          </cell>
          <cell r="K44">
            <v>450282</v>
          </cell>
          <cell r="L44">
            <v>999653601.39999998</v>
          </cell>
          <cell r="M44">
            <v>2497100.6900253296</v>
          </cell>
          <cell r="N44">
            <v>754572.20922040939</v>
          </cell>
          <cell r="O44">
            <v>116619</v>
          </cell>
          <cell r="P44">
            <v>112543</v>
          </cell>
          <cell r="Q44">
            <v>782670083</v>
          </cell>
          <cell r="R44">
            <v>322405.41501998901</v>
          </cell>
          <cell r="S44">
            <v>216812.71036911011</v>
          </cell>
          <cell r="T44">
            <v>167086</v>
          </cell>
          <cell r="U44">
            <v>128637</v>
          </cell>
          <cell r="V44">
            <v>1968424452</v>
          </cell>
          <cell r="W44">
            <v>644674.61488342285</v>
          </cell>
          <cell r="X44">
            <v>251282.26345825195</v>
          </cell>
          <cell r="Y44">
            <v>75937</v>
          </cell>
          <cell r="Z44">
            <v>52436</v>
          </cell>
          <cell r="AA44">
            <v>885323555.60000002</v>
          </cell>
        </row>
        <row r="45">
          <cell r="B45" t="str">
            <v>South Dakota</v>
          </cell>
          <cell r="C45">
            <v>808996.90553843975</v>
          </cell>
          <cell r="D45">
            <v>265060.79007393122</v>
          </cell>
          <cell r="E45">
            <v>106273</v>
          </cell>
          <cell r="F45">
            <v>105289</v>
          </cell>
          <cell r="G45">
            <v>751418305</v>
          </cell>
          <cell r="H45">
            <v>206183.74507117271</v>
          </cell>
          <cell r="I45">
            <v>85803.815059483051</v>
          </cell>
          <cell r="J45">
            <v>73507</v>
          </cell>
          <cell r="K45">
            <v>74943</v>
          </cell>
          <cell r="L45">
            <v>203748001.80000001</v>
          </cell>
          <cell r="M45">
            <v>459416.6955281496</v>
          </cell>
          <cell r="N45">
            <v>123982.03000712395</v>
          </cell>
          <cell r="O45">
            <v>14802</v>
          </cell>
          <cell r="P45">
            <v>14164</v>
          </cell>
          <cell r="Q45">
            <v>96841840.099999994</v>
          </cell>
          <cell r="R45">
            <v>31552.944999694824</v>
          </cell>
          <cell r="S45">
            <v>22430.789978027344</v>
          </cell>
          <cell r="T45">
            <v>14388</v>
          </cell>
          <cell r="U45">
            <v>12715</v>
          </cell>
          <cell r="V45">
            <v>309280040.89999998</v>
          </cell>
          <cell r="W45">
            <v>111843.51993942261</v>
          </cell>
          <cell r="X45">
            <v>32844.155029296875</v>
          </cell>
          <cell r="Y45">
            <v>3576</v>
          </cell>
          <cell r="Z45">
            <v>3467</v>
          </cell>
          <cell r="AA45">
            <v>141548422.19999999</v>
          </cell>
        </row>
        <row r="46">
          <cell r="B46" t="str">
            <v>Tennessee</v>
          </cell>
          <cell r="C46">
            <v>6323933.4052438736</v>
          </cell>
          <cell r="D46">
            <v>2429314.0713586807</v>
          </cell>
          <cell r="E46">
            <v>1436971</v>
          </cell>
          <cell r="F46">
            <v>1221298</v>
          </cell>
          <cell r="G46">
            <v>7956732957</v>
          </cell>
          <cell r="H46">
            <v>1538183.3424358368</v>
          </cell>
          <cell r="I46">
            <v>711959.18568611145</v>
          </cell>
          <cell r="J46">
            <v>829207</v>
          </cell>
          <cell r="K46">
            <v>750637</v>
          </cell>
          <cell r="L46">
            <v>1985712365</v>
          </cell>
          <cell r="M46">
            <v>3517440.8628954887</v>
          </cell>
          <cell r="N46">
            <v>1075272.4547653198</v>
          </cell>
          <cell r="O46">
            <v>246994</v>
          </cell>
          <cell r="P46">
            <v>236453</v>
          </cell>
          <cell r="Q46">
            <v>1500789962</v>
          </cell>
          <cell r="R46">
            <v>450471.77513122559</v>
          </cell>
          <cell r="S46">
            <v>289665.16539001465</v>
          </cell>
          <cell r="T46">
            <v>276135</v>
          </cell>
          <cell r="U46">
            <v>185142</v>
          </cell>
          <cell r="V46">
            <v>3213518484</v>
          </cell>
          <cell r="W46">
            <v>817837.42478132248</v>
          </cell>
          <cell r="X46">
            <v>352417.2655172348</v>
          </cell>
          <cell r="Y46">
            <v>84635</v>
          </cell>
          <cell r="Z46">
            <v>49066</v>
          </cell>
          <cell r="AA46">
            <v>1256712146</v>
          </cell>
        </row>
        <row r="47">
          <cell r="B47" t="str">
            <v>Texas</v>
          </cell>
          <cell r="C47">
            <v>25373165.809060097</v>
          </cell>
          <cell r="D47">
            <v>10105852.041331768</v>
          </cell>
          <cell r="E47">
            <v>4769534</v>
          </cell>
          <cell r="F47">
            <v>3743707</v>
          </cell>
          <cell r="G47">
            <v>27011324822</v>
          </cell>
          <cell r="H47">
            <v>7214932.2335195541</v>
          </cell>
          <cell r="I47">
            <v>3711799.1720132828</v>
          </cell>
          <cell r="J47">
            <v>3591870</v>
          </cell>
          <cell r="K47">
            <v>2883249</v>
          </cell>
          <cell r="L47">
            <v>10092913790</v>
          </cell>
          <cell r="M47">
            <v>14362007.138918877</v>
          </cell>
          <cell r="N47">
            <v>4618416.4083991051</v>
          </cell>
          <cell r="O47">
            <v>515732</v>
          </cell>
          <cell r="P47">
            <v>224664</v>
          </cell>
          <cell r="Q47">
            <v>2221896451</v>
          </cell>
          <cell r="R47">
            <v>1176378.140402317</v>
          </cell>
          <cell r="S47">
            <v>825882.15581083298</v>
          </cell>
          <cell r="T47">
            <v>502236</v>
          </cell>
          <cell r="U47">
            <v>452648</v>
          </cell>
          <cell r="V47">
            <v>10204400701</v>
          </cell>
          <cell r="W47">
            <v>2619848.2962193489</v>
          </cell>
          <cell r="X47">
            <v>949754.30510854721</v>
          </cell>
          <cell r="Y47">
            <v>159696</v>
          </cell>
          <cell r="Z47">
            <v>183146</v>
          </cell>
          <cell r="AA47">
            <v>4492113880</v>
          </cell>
        </row>
        <row r="48">
          <cell r="B48" t="str">
            <v>Utah</v>
          </cell>
          <cell r="C48">
            <v>2821433.8016104698</v>
          </cell>
          <cell r="D48">
            <v>865473.17129302025</v>
          </cell>
          <cell r="E48">
            <v>497356</v>
          </cell>
          <cell r="F48">
            <v>260186</v>
          </cell>
          <cell r="G48">
            <v>1794587075</v>
          </cell>
          <cell r="H48">
            <v>912755.66535115242</v>
          </cell>
          <cell r="I48">
            <v>350564.46528148651</v>
          </cell>
          <cell r="J48">
            <v>293762</v>
          </cell>
          <cell r="K48">
            <v>183213</v>
          </cell>
          <cell r="L48">
            <v>492714650.39999998</v>
          </cell>
          <cell r="M48">
            <v>1533779.220502615</v>
          </cell>
          <cell r="N48">
            <v>382761.88062119484</v>
          </cell>
          <cell r="O48">
            <v>90196</v>
          </cell>
          <cell r="P48">
            <v>35721</v>
          </cell>
          <cell r="Q48">
            <v>272254274.5</v>
          </cell>
          <cell r="R48">
            <v>90477.325211048126</v>
          </cell>
          <cell r="S48">
            <v>46856.10026216507</v>
          </cell>
          <cell r="T48">
            <v>65760</v>
          </cell>
          <cell r="U48">
            <v>32172</v>
          </cell>
          <cell r="V48">
            <v>851217764.89999998</v>
          </cell>
          <cell r="W48">
            <v>284421.5905456543</v>
          </cell>
          <cell r="X48">
            <v>85290.725128173828</v>
          </cell>
          <cell r="Y48">
            <v>47638</v>
          </cell>
          <cell r="Z48">
            <v>9080</v>
          </cell>
          <cell r="AA48">
            <v>178400385.19999999</v>
          </cell>
        </row>
        <row r="49">
          <cell r="B49" t="str">
            <v>Vermont</v>
          </cell>
          <cell r="C49">
            <v>619353.3737975359</v>
          </cell>
          <cell r="D49">
            <v>168354.48459684849</v>
          </cell>
          <cell r="E49">
            <v>182296</v>
          </cell>
          <cell r="F49">
            <v>132449</v>
          </cell>
          <cell r="G49">
            <v>1258455394</v>
          </cell>
          <cell r="H49">
            <v>126655.15496665239</v>
          </cell>
          <cell r="I49">
            <v>40520.045006752014</v>
          </cell>
          <cell r="J49">
            <v>63698</v>
          </cell>
          <cell r="K49">
            <v>61603</v>
          </cell>
          <cell r="L49">
            <v>357436626.69999999</v>
          </cell>
          <cell r="M49">
            <v>372147.41470068693</v>
          </cell>
          <cell r="N49">
            <v>74421.185011148453</v>
          </cell>
          <cell r="O49">
            <v>71730</v>
          </cell>
          <cell r="P49">
            <v>45954</v>
          </cell>
          <cell r="Q49">
            <v>370176083.80000001</v>
          </cell>
          <cell r="R49">
            <v>33566.059931159019</v>
          </cell>
          <cell r="S49">
            <v>23695.224916815758</v>
          </cell>
          <cell r="T49">
            <v>28767</v>
          </cell>
          <cell r="U49">
            <v>18564</v>
          </cell>
          <cell r="V49">
            <v>388312876.5</v>
          </cell>
          <cell r="W49">
            <v>86984.744199037552</v>
          </cell>
          <cell r="X49">
            <v>29718.029662132263</v>
          </cell>
          <cell r="Y49">
            <v>18101</v>
          </cell>
          <cell r="Z49">
            <v>6328</v>
          </cell>
          <cell r="AA49">
            <v>142529807.09999999</v>
          </cell>
        </row>
        <row r="50">
          <cell r="B50" t="str">
            <v>Virginia</v>
          </cell>
          <cell r="C50">
            <v>7873385.5428533554</v>
          </cell>
          <cell r="D50">
            <v>2029584.4795684814</v>
          </cell>
          <cell r="E50">
            <v>982150</v>
          </cell>
          <cell r="F50">
            <v>852387</v>
          </cell>
          <cell r="G50">
            <v>6672804559</v>
          </cell>
          <cell r="H50">
            <v>1946126.2790336609</v>
          </cell>
          <cell r="I50">
            <v>581762.58948373795</v>
          </cell>
          <cell r="J50">
            <v>572935</v>
          </cell>
          <cell r="K50">
            <v>567213</v>
          </cell>
          <cell r="L50">
            <v>1603537103</v>
          </cell>
          <cell r="M50">
            <v>4641902.5516405106</v>
          </cell>
          <cell r="N50">
            <v>963555.92470502853</v>
          </cell>
          <cell r="O50">
            <v>97952</v>
          </cell>
          <cell r="P50">
            <v>109742</v>
          </cell>
          <cell r="Q50">
            <v>787349572</v>
          </cell>
          <cell r="R50">
            <v>310890.75035572052</v>
          </cell>
          <cell r="S50">
            <v>195690.42538928986</v>
          </cell>
          <cell r="T50">
            <v>189769</v>
          </cell>
          <cell r="U50">
            <v>125072</v>
          </cell>
          <cell r="V50">
            <v>2989890926</v>
          </cell>
          <cell r="W50">
            <v>974465.96182346344</v>
          </cell>
          <cell r="X50">
            <v>288575.53999042511</v>
          </cell>
          <cell r="Y50">
            <v>121494</v>
          </cell>
          <cell r="Z50">
            <v>50360</v>
          </cell>
          <cell r="AA50">
            <v>1292026958</v>
          </cell>
        </row>
        <row r="51">
          <cell r="B51" t="str">
            <v>Washington</v>
          </cell>
          <cell r="C51">
            <v>6770326.0189313889</v>
          </cell>
          <cell r="D51">
            <v>2101230.6758518219</v>
          </cell>
          <cell r="E51">
            <v>1442682</v>
          </cell>
          <cell r="F51">
            <v>992662</v>
          </cell>
          <cell r="G51">
            <v>6975052001</v>
          </cell>
          <cell r="H51">
            <v>1704084.9999265671</v>
          </cell>
          <cell r="I51">
            <v>711946.73015117645</v>
          </cell>
          <cell r="J51">
            <v>916523</v>
          </cell>
          <cell r="K51">
            <v>661252</v>
          </cell>
          <cell r="L51">
            <v>1664977902</v>
          </cell>
          <cell r="M51">
            <v>3923108.5721359253</v>
          </cell>
          <cell r="N51">
            <v>1019688.2550706863</v>
          </cell>
          <cell r="O51">
            <v>172897</v>
          </cell>
          <cell r="P51">
            <v>125274</v>
          </cell>
          <cell r="Q51">
            <v>1070508630</v>
          </cell>
          <cell r="R51">
            <v>270842.96459579468</v>
          </cell>
          <cell r="S51">
            <v>158401.36493873596</v>
          </cell>
          <cell r="T51">
            <v>185558</v>
          </cell>
          <cell r="U51">
            <v>152044</v>
          </cell>
          <cell r="V51">
            <v>3022330377</v>
          </cell>
          <cell r="W51">
            <v>872289.48227310181</v>
          </cell>
          <cell r="X51">
            <v>211194.32569122314</v>
          </cell>
          <cell r="Y51">
            <v>167704</v>
          </cell>
          <cell r="Z51">
            <v>54092</v>
          </cell>
          <cell r="AA51">
            <v>1217235093</v>
          </cell>
        </row>
        <row r="52">
          <cell r="B52" t="str">
            <v>West Virginia</v>
          </cell>
          <cell r="C52">
            <v>1816362.0277798176</v>
          </cell>
          <cell r="D52">
            <v>687465.08553051949</v>
          </cell>
          <cell r="E52">
            <v>508769</v>
          </cell>
          <cell r="F52">
            <v>319608</v>
          </cell>
          <cell r="G52">
            <v>2769269700</v>
          </cell>
          <cell r="H52">
            <v>403030.12023925781</v>
          </cell>
          <cell r="I52">
            <v>180315.33544540405</v>
          </cell>
          <cell r="J52">
            <v>174399</v>
          </cell>
          <cell r="K52">
            <v>181575</v>
          </cell>
          <cell r="L52">
            <v>521131296</v>
          </cell>
          <cell r="M52">
            <v>955174.25743222237</v>
          </cell>
          <cell r="N52">
            <v>264760.92975735664</v>
          </cell>
          <cell r="O52">
            <v>45158</v>
          </cell>
          <cell r="P52">
            <v>37372</v>
          </cell>
          <cell r="Q52">
            <v>273612262.89999998</v>
          </cell>
          <cell r="R52">
            <v>212176.18006896973</v>
          </cell>
          <cell r="S52">
            <v>150741.32023620605</v>
          </cell>
          <cell r="T52">
            <v>148097</v>
          </cell>
          <cell r="U52">
            <v>85493</v>
          </cell>
          <cell r="V52">
            <v>1360749945</v>
          </cell>
          <cell r="W52">
            <v>245981.47003936768</v>
          </cell>
          <cell r="X52">
            <v>91647.500091552734</v>
          </cell>
          <cell r="Y52">
            <v>141115</v>
          </cell>
          <cell r="Z52">
            <v>15168</v>
          </cell>
          <cell r="AA52">
            <v>613776196.10000002</v>
          </cell>
        </row>
        <row r="53">
          <cell r="B53" t="str">
            <v>Wisconsin</v>
          </cell>
          <cell r="C53">
            <v>5648113.787060976</v>
          </cell>
          <cell r="D53">
            <v>1631933.3045213223</v>
          </cell>
          <cell r="E53">
            <v>1099381</v>
          </cell>
          <cell r="F53">
            <v>1012757</v>
          </cell>
          <cell r="G53">
            <v>7031419790</v>
          </cell>
          <cell r="H53">
            <v>1358661.8450539112</v>
          </cell>
          <cell r="I53">
            <v>505898.58521437645</v>
          </cell>
          <cell r="J53">
            <v>466198</v>
          </cell>
          <cell r="K53">
            <v>466874</v>
          </cell>
          <cell r="L53">
            <v>833168297</v>
          </cell>
          <cell r="M53">
            <v>3235175.1267242432</v>
          </cell>
          <cell r="N53">
            <v>726498.50474739075</v>
          </cell>
          <cell r="O53">
            <v>344378</v>
          </cell>
          <cell r="P53">
            <v>318163</v>
          </cell>
          <cell r="Q53">
            <v>1234100948</v>
          </cell>
          <cell r="R53">
            <v>231251.86999893188</v>
          </cell>
          <cell r="S53">
            <v>150343.61011886597</v>
          </cell>
          <cell r="T53">
            <v>154473</v>
          </cell>
          <cell r="U53">
            <v>134612</v>
          </cell>
          <cell r="V53">
            <v>2760301640</v>
          </cell>
          <cell r="W53">
            <v>823024.94528388977</v>
          </cell>
          <cell r="X53">
            <v>249192.60444068909</v>
          </cell>
          <cell r="Y53">
            <v>134332</v>
          </cell>
          <cell r="Z53">
            <v>93108</v>
          </cell>
          <cell r="AA53">
            <v>2203842800</v>
          </cell>
        </row>
        <row r="54">
          <cell r="B54" t="str">
            <v>Wyoming</v>
          </cell>
          <cell r="C54">
            <v>549871.60976475477</v>
          </cell>
          <cell r="D54">
            <v>161271.31505388021</v>
          </cell>
          <cell r="E54">
            <v>62953</v>
          </cell>
          <cell r="F54">
            <v>66306</v>
          </cell>
          <cell r="G54">
            <v>544228281</v>
          </cell>
          <cell r="H54">
            <v>140695.29506832361</v>
          </cell>
          <cell r="I54">
            <v>49942.124994874001</v>
          </cell>
          <cell r="J54">
            <v>45176</v>
          </cell>
          <cell r="K54">
            <v>49232</v>
          </cell>
          <cell r="L54">
            <v>113457168.09999999</v>
          </cell>
          <cell r="M54">
            <v>326491.63497507572</v>
          </cell>
          <cell r="N54">
            <v>79052.815165817738</v>
          </cell>
          <cell r="O54">
            <v>9189</v>
          </cell>
          <cell r="P54">
            <v>7703</v>
          </cell>
          <cell r="Q54">
            <v>51399536.5</v>
          </cell>
          <cell r="R54">
            <v>20530.234973907471</v>
          </cell>
          <cell r="S54">
            <v>11932.335018157959</v>
          </cell>
          <cell r="T54">
            <v>6076</v>
          </cell>
          <cell r="U54">
            <v>7837</v>
          </cell>
          <cell r="V54">
            <v>254414148.19999999</v>
          </cell>
          <cell r="W54">
            <v>62154.444747447968</v>
          </cell>
          <cell r="X54">
            <v>20344.039875030518</v>
          </cell>
          <cell r="Y54">
            <v>2512</v>
          </cell>
          <cell r="Z54">
            <v>1534</v>
          </cell>
          <cell r="AA54">
            <v>124957428.3</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abSelected="1" topLeftCell="A40" workbookViewId="0">
      <selection activeCell="I61" sqref="I61"/>
    </sheetView>
  </sheetViews>
  <sheetFormatPr defaultColWidth="11" defaultRowHeight="15.75" x14ac:dyDescent="0.25"/>
  <cols>
    <col min="3" max="3" width="27" bestFit="1" customWidth="1"/>
    <col min="4" max="4" width="27.875" bestFit="1" customWidth="1"/>
    <col min="5" max="5" width="22.625" bestFit="1" customWidth="1"/>
    <col min="6" max="6" width="13.875" bestFit="1" customWidth="1"/>
    <col min="7" max="7" width="20.625" bestFit="1" customWidth="1"/>
    <col min="8" max="8" width="24.625" bestFit="1" customWidth="1"/>
  </cols>
  <sheetData>
    <row r="1" spans="1:7" x14ac:dyDescent="0.25">
      <c r="A1" s="16" t="s">
        <v>106</v>
      </c>
      <c r="B1" s="17"/>
      <c r="C1" s="17"/>
      <c r="D1" s="17"/>
      <c r="E1" s="17"/>
      <c r="F1" s="17"/>
      <c r="G1" s="17"/>
    </row>
    <row r="2" spans="1:7" ht="32.1" customHeight="1" x14ac:dyDescent="0.25">
      <c r="A2" s="12" t="s">
        <v>0</v>
      </c>
      <c r="B2" s="12" t="s">
        <v>1</v>
      </c>
      <c r="C2" s="13" t="s">
        <v>107</v>
      </c>
      <c r="D2" s="12" t="s">
        <v>108</v>
      </c>
      <c r="E2" s="13" t="s">
        <v>109</v>
      </c>
      <c r="F2" s="12" t="s">
        <v>110</v>
      </c>
      <c r="G2" s="12" t="s">
        <v>111</v>
      </c>
    </row>
    <row r="3" spans="1:7" x14ac:dyDescent="0.25">
      <c r="A3" s="5" t="s">
        <v>2</v>
      </c>
      <c r="B3" s="5" t="s">
        <v>3</v>
      </c>
      <c r="C3" s="6">
        <f t="array" ref="C3">INDEX('[1]Data - Total'!$C$3:$G$54,MATCH($B3,'[1]Data - Total'!$B$3:$B$54,0),MATCH(C$2,'[1]Data - Total'!$C$2:$G$2,0))</f>
        <v>307468462.61920387</v>
      </c>
      <c r="D3" s="6">
        <f t="array" ref="D3">INDEX('[1]Data - Total'!$C$3:$G$54,MATCH($B3,'[1]Data - Total'!$B$3:$B$54,0),MATCH(D$2,'[1]Data - Total'!$C$2:$G$2,0))</f>
        <v>105003928.92493021</v>
      </c>
      <c r="E3" s="6">
        <f t="array" ref="E3">INDEX('[1]Data - Total'!$C$3:$G$54,MATCH($B3,'[1]Data - Total'!$B$3:$B$54,0),MATCH(E$2,'[1]Data - Total'!$C$2:$G$2,0))</f>
        <v>63881760</v>
      </c>
      <c r="F3" s="6">
        <f t="array" ref="F3">INDEX('[1]Data - Total'!$C$3:$G$54,MATCH($B3,'[1]Data - Total'!$B$3:$B$54,0),MATCH(F$2,'[1]Data - Total'!$C$2:$G$2,0))</f>
        <v>50148749</v>
      </c>
      <c r="G3" s="6">
        <f t="array" ref="G3">INDEX('[1]Data - Total'!$C$3:$G$54,MATCH($B3,'[1]Data - Total'!$B$3:$B$54,0),MATCH(G$2,'[1]Data - Total'!$C$2:$G$2,0))</f>
        <v>397635211448</v>
      </c>
    </row>
    <row r="4" spans="1:7" x14ac:dyDescent="0.25">
      <c r="A4" s="5" t="s">
        <v>4</v>
      </c>
      <c r="B4" s="5" t="s">
        <v>5</v>
      </c>
      <c r="C4" s="6">
        <f t="array" ref="C4">INDEX('[1]Data - Total'!$C$3:$G$54,MATCH($B4,'[1]Data - Total'!$B$3:$B$54,0),MATCH(C$2,'[1]Data - Total'!$C$2:$G$2,0))</f>
        <v>4718503.5926589966</v>
      </c>
      <c r="D4" s="7">
        <f t="array" ref="D4">INDEX('[1]Data - Total'!$C$3:$G$54,MATCH($B4,'[1]Data - Total'!$B$3:$B$54,0),MATCH(D$2,'[1]Data - Total'!$C$2:$G$2,0))</f>
        <v>1767654.8433818817</v>
      </c>
      <c r="E4" s="6">
        <f t="array" ref="E4">INDEX('[1]Data - Total'!$C$3:$G$54,MATCH($B4,'[1]Data - Total'!$B$3:$B$54,0),MATCH(E$2,'[1]Data - Total'!$C$2:$G$2,0))</f>
        <v>710762</v>
      </c>
      <c r="F4" s="7">
        <f t="array" ref="F4">INDEX('[1]Data - Total'!$C$3:$G$54,MATCH($B4,'[1]Data - Total'!$B$3:$B$54,0),MATCH(F$2,'[1]Data - Total'!$C$2:$G$2,0))</f>
        <v>727712</v>
      </c>
      <c r="G4" s="8">
        <f t="array" ref="G4">INDEX('[1]Data - Total'!$C$3:$G$54,MATCH($B4,'[1]Data - Total'!$B$3:$B$54,0),MATCH(G$2,'[1]Data - Total'!$C$2:$G$2,0))</f>
        <v>4367220023</v>
      </c>
    </row>
    <row r="5" spans="1:7" x14ac:dyDescent="0.25">
      <c r="A5" s="5" t="s">
        <v>6</v>
      </c>
      <c r="B5" s="5" t="s">
        <v>7</v>
      </c>
      <c r="C5" s="6">
        <f t="array" ref="C5">INDEX('[1]Data - Total'!$C$3:$G$54,MATCH($B5,'[1]Data - Total'!$B$3:$B$54,0),MATCH(C$2,'[1]Data - Total'!$C$2:$G$2,0))</f>
        <v>703106.40019977093</v>
      </c>
      <c r="D5" s="7">
        <f t="array" ref="D5">INDEX('[1]Data - Total'!$C$3:$G$54,MATCH($B5,'[1]Data - Total'!$B$3:$B$54,0),MATCH(D$2,'[1]Data - Total'!$C$2:$G$2,0))</f>
        <v>203249.6446916461</v>
      </c>
      <c r="E5" s="6">
        <f t="array" ref="E5">INDEX('[1]Data - Total'!$C$3:$G$54,MATCH($B5,'[1]Data - Total'!$B$3:$B$54,0),MATCH(E$2,'[1]Data - Total'!$C$2:$G$2,0))</f>
        <v>134345</v>
      </c>
      <c r="F5" s="7">
        <f t="array" ref="F5">INDEX('[1]Data - Total'!$C$3:$G$54,MATCH($B5,'[1]Data - Total'!$B$3:$B$54,0),MATCH(F$2,'[1]Data - Total'!$C$2:$G$2,0))</f>
        <v>110132</v>
      </c>
      <c r="G5" s="8">
        <f t="array" ref="G5">INDEX('[1]Data - Total'!$C$3:$G$54,MATCH($B5,'[1]Data - Total'!$B$3:$B$54,0),MATCH(G$2,'[1]Data - Total'!$C$2:$G$2,0))</f>
        <v>1313397628</v>
      </c>
    </row>
    <row r="6" spans="1:7" x14ac:dyDescent="0.25">
      <c r="A6" s="5" t="s">
        <v>8</v>
      </c>
      <c r="B6" s="5" t="s">
        <v>9</v>
      </c>
      <c r="C6" s="6">
        <f t="array" ref="C6">INDEX('[1]Data - Total'!$C$3:$G$54,MATCH($B6,'[1]Data - Total'!$B$3:$B$54,0),MATCH(C$2,'[1]Data - Total'!$C$2:$G$2,0))</f>
        <v>6632164.7799401283</v>
      </c>
      <c r="D6" s="7">
        <f t="array" ref="D6">INDEX('[1]Data - Total'!$C$3:$G$54,MATCH($B6,'[1]Data - Total'!$B$3:$B$54,0),MATCH(D$2,'[1]Data - Total'!$C$2:$G$2,0))</f>
        <v>2482974.7215075493</v>
      </c>
      <c r="E6" s="6">
        <f t="array" ref="E6">INDEX('[1]Data - Total'!$C$3:$G$54,MATCH($B6,'[1]Data - Total'!$B$3:$B$54,0),MATCH(E$2,'[1]Data - Total'!$C$2:$G$2,0))</f>
        <v>1665493</v>
      </c>
      <c r="F6" s="7">
        <f t="array" ref="F6">INDEX('[1]Data - Total'!$C$3:$G$54,MATCH($B6,'[1]Data - Total'!$B$3:$B$54,0),MATCH(F$2,'[1]Data - Total'!$C$2:$G$2,0))</f>
        <v>1149975</v>
      </c>
      <c r="G6" s="8">
        <f t="array" ref="G6">INDEX('[1]Data - Total'!$C$3:$G$54,MATCH($B6,'[1]Data - Total'!$B$3:$B$54,0),MATCH(G$2,'[1]Data - Total'!$C$2:$G$2,0))</f>
        <v>8878439551</v>
      </c>
    </row>
    <row r="7" spans="1:7" x14ac:dyDescent="0.25">
      <c r="A7" s="5" t="s">
        <v>10</v>
      </c>
      <c r="B7" s="5" t="s">
        <v>11</v>
      </c>
      <c r="C7" s="6">
        <f t="array" ref="C7">INDEX('[1]Data - Total'!$C$3:$G$54,MATCH($B7,'[1]Data - Total'!$B$3:$B$54,0),MATCH(C$2,'[1]Data - Total'!$C$2:$G$2,0))</f>
        <v>2894530.2827048302</v>
      </c>
      <c r="D7" s="7">
        <f t="array" ref="D7">INDEX('[1]Data - Total'!$C$3:$G$54,MATCH($B7,'[1]Data - Total'!$B$3:$B$54,0),MATCH(D$2,'[1]Data - Total'!$C$2:$G$2,0))</f>
        <v>1236835.8444232941</v>
      </c>
      <c r="E7" s="6">
        <f t="array" ref="E7">INDEX('[1]Data - Total'!$C$3:$G$54,MATCH($B7,'[1]Data - Total'!$B$3:$B$54,0),MATCH(E$2,'[1]Data - Total'!$C$2:$G$2,0))</f>
        <v>677564</v>
      </c>
      <c r="F7" s="7">
        <f t="array" ref="F7">INDEX('[1]Data - Total'!$C$3:$G$54,MATCH($B7,'[1]Data - Total'!$B$3:$B$54,0),MATCH(F$2,'[1]Data - Total'!$C$2:$G$2,0))</f>
        <v>510363</v>
      </c>
      <c r="G7" s="8">
        <f t="array" ref="G7">INDEX('[1]Data - Total'!$C$3:$G$54,MATCH($B7,'[1]Data - Total'!$B$3:$B$54,0),MATCH(G$2,'[1]Data - Total'!$C$2:$G$2,0))</f>
        <v>3778910047</v>
      </c>
    </row>
    <row r="8" spans="1:7" x14ac:dyDescent="0.25">
      <c r="A8" s="5" t="s">
        <v>12</v>
      </c>
      <c r="B8" s="5" t="s">
        <v>13</v>
      </c>
      <c r="C8" s="6">
        <f t="array" ref="C8">INDEX('[1]Data - Total'!$C$3:$G$54,MATCH($B8,'[1]Data - Total'!$B$3:$B$54,0),MATCH(C$2,'[1]Data - Total'!$C$2:$G$2,0))</f>
        <v>37428844.782538891</v>
      </c>
      <c r="D8" s="7">
        <f t="array" ref="D8">INDEX('[1]Data - Total'!$C$3:$G$54,MATCH($B8,'[1]Data - Total'!$B$3:$B$54,0),MATCH(D$2,'[1]Data - Total'!$C$2:$G$2,0))</f>
        <v>13991766.036462784</v>
      </c>
      <c r="E8" s="6">
        <f t="array" ref="E8">INDEX('[1]Data - Total'!$C$3:$G$54,MATCH($B8,'[1]Data - Total'!$B$3:$B$54,0),MATCH(E$2,'[1]Data - Total'!$C$2:$G$2,0))</f>
        <v>9121390</v>
      </c>
      <c r="F8" s="7">
        <f t="array" ref="F8">INDEX('[1]Data - Total'!$C$3:$G$54,MATCH($B8,'[1]Data - Total'!$B$3:$B$54,0),MATCH(F$2,'[1]Data - Total'!$C$2:$G$2,0))</f>
        <v>7178279</v>
      </c>
      <c r="G8" s="8">
        <f t="array" ref="G8">INDEX('[1]Data - Total'!$C$3:$G$54,MATCH($B8,'[1]Data - Total'!$B$3:$B$54,0),MATCH(G$2,'[1]Data - Total'!$C$2:$G$2,0))</f>
        <v>52128660506</v>
      </c>
    </row>
    <row r="9" spans="1:7" x14ac:dyDescent="0.25">
      <c r="A9" s="5" t="s">
        <v>14</v>
      </c>
      <c r="B9" s="5" t="s">
        <v>15</v>
      </c>
      <c r="C9" s="6">
        <f t="array" ref="C9">INDEX('[1]Data - Total'!$C$3:$G$54,MATCH($B9,'[1]Data - Total'!$B$3:$B$54,0),MATCH(C$2,'[1]Data - Total'!$C$2:$G$2,0))</f>
        <v>5038697.6198132038</v>
      </c>
      <c r="D9" s="7">
        <f t="array" ref="D9">INDEX('[1]Data - Total'!$C$3:$G$54,MATCH($B9,'[1]Data - Total'!$B$3:$B$54,0),MATCH(D$2,'[1]Data - Total'!$C$2:$G$2,0))</f>
        <v>1387929.0003938675</v>
      </c>
      <c r="E9" s="6">
        <f t="array" ref="E9">INDEX('[1]Data - Total'!$C$3:$G$54,MATCH($B9,'[1]Data - Total'!$B$3:$B$54,0),MATCH(E$2,'[1]Data - Total'!$C$2:$G$2,0))</f>
        <v>623907</v>
      </c>
      <c r="F9" s="7">
        <f t="array" ref="F9">INDEX('[1]Data - Total'!$C$3:$G$54,MATCH($B9,'[1]Data - Total'!$B$3:$B$54,0),MATCH(F$2,'[1]Data - Total'!$C$2:$G$2,0))</f>
        <v>504155</v>
      </c>
      <c r="G9" s="8">
        <f t="array" ref="G9">INDEX('[1]Data - Total'!$C$3:$G$54,MATCH($B9,'[1]Data - Total'!$B$3:$B$54,0),MATCH(G$2,'[1]Data - Total'!$C$2:$G$2,0))</f>
        <v>4231188552</v>
      </c>
    </row>
    <row r="10" spans="1:7" x14ac:dyDescent="0.25">
      <c r="A10" s="5" t="s">
        <v>16</v>
      </c>
      <c r="B10" s="5" t="s">
        <v>17</v>
      </c>
      <c r="C10" s="6">
        <f t="array" ref="C10">INDEX('[1]Data - Total'!$C$3:$G$54,MATCH($B10,'[1]Data - Total'!$B$3:$B$54,0),MATCH(C$2,'[1]Data - Total'!$C$2:$G$2,0))</f>
        <v>3507134.3220899105</v>
      </c>
      <c r="D10" s="7">
        <f t="array" ref="D10">INDEX('[1]Data - Total'!$C$3:$G$54,MATCH($B10,'[1]Data - Total'!$B$3:$B$54,0),MATCH(D$2,'[1]Data - Total'!$C$2:$G$2,0))</f>
        <v>804383.10523629189</v>
      </c>
      <c r="E10" s="6">
        <f t="array" ref="E10">INDEX('[1]Data - Total'!$C$3:$G$54,MATCH($B10,'[1]Data - Total'!$B$3:$B$54,0),MATCH(E$2,'[1]Data - Total'!$C$2:$G$2,0))</f>
        <v>714924</v>
      </c>
      <c r="F10" s="7">
        <f t="array" ref="F10">INDEX('[1]Data - Total'!$C$3:$G$54,MATCH($B10,'[1]Data - Total'!$B$3:$B$54,0),MATCH(F$2,'[1]Data - Total'!$C$2:$G$2,0))</f>
        <v>538438</v>
      </c>
      <c r="G10" s="8">
        <f t="array" ref="G10">INDEX('[1]Data - Total'!$C$3:$G$54,MATCH($B10,'[1]Data - Total'!$B$3:$B$54,0),MATCH(G$2,'[1]Data - Total'!$C$2:$G$2,0))</f>
        <v>5867898663</v>
      </c>
    </row>
    <row r="11" spans="1:7" x14ac:dyDescent="0.25">
      <c r="A11" s="5" t="s">
        <v>18</v>
      </c>
      <c r="B11" s="5" t="s">
        <v>19</v>
      </c>
      <c r="C11" s="6">
        <f t="array" ref="C11">INDEX('[1]Data - Total'!$C$3:$G$54,MATCH($B11,'[1]Data - Total'!$B$3:$B$54,0),MATCH(C$2,'[1]Data - Total'!$C$2:$G$2,0))</f>
        <v>891979.43585443497</v>
      </c>
      <c r="D11" s="7">
        <f t="array" ref="D11">INDEX('[1]Data - Total'!$C$3:$G$54,MATCH($B11,'[1]Data - Total'!$B$3:$B$54,0),MATCH(D$2,'[1]Data - Total'!$C$2:$G$2,0))</f>
        <v>265661.6300701499</v>
      </c>
      <c r="E11" s="6">
        <f t="array" ref="E11">INDEX('[1]Data - Total'!$C$3:$G$54,MATCH($B11,'[1]Data - Total'!$B$3:$B$54,0),MATCH(E$2,'[1]Data - Total'!$C$2:$G$2,0))</f>
        <v>155640</v>
      </c>
      <c r="F11" s="7">
        <f t="array" ref="F11">INDEX('[1]Data - Total'!$C$3:$G$54,MATCH($B11,'[1]Data - Total'!$B$3:$B$54,0),MATCH(F$2,'[1]Data - Total'!$C$2:$G$2,0))</f>
        <v>161973</v>
      </c>
      <c r="G11" s="8">
        <f t="array" ref="G11">INDEX('[1]Data - Total'!$C$3:$G$54,MATCH($B11,'[1]Data - Total'!$B$3:$B$54,0),MATCH(G$2,'[1]Data - Total'!$C$2:$G$2,0))</f>
        <v>1442996281</v>
      </c>
    </row>
    <row r="12" spans="1:7" x14ac:dyDescent="0.25">
      <c r="A12" s="5" t="s">
        <v>20</v>
      </c>
      <c r="B12" s="5" t="s">
        <v>21</v>
      </c>
      <c r="C12" s="6">
        <f t="array" ref="C12">INDEX('[1]Data - Total'!$C$3:$G$54,MATCH($B12,'[1]Data - Total'!$B$3:$B$54,0),MATCH(C$2,'[1]Data - Total'!$C$2:$G$2,0))</f>
        <v>613821.49400728941</v>
      </c>
      <c r="D12" s="7">
        <f t="array" ref="D12">INDEX('[1]Data - Total'!$C$3:$G$54,MATCH($B12,'[1]Data - Total'!$B$3:$B$54,0),MATCH(D$2,'[1]Data - Total'!$C$2:$G$2,0))</f>
        <v>211164.05474811792</v>
      </c>
      <c r="E12" s="6">
        <f t="array" ref="E12">INDEX('[1]Data - Total'!$C$3:$G$54,MATCH($B12,'[1]Data - Total'!$B$3:$B$54,0),MATCH(E$2,'[1]Data - Total'!$C$2:$G$2,0))</f>
        <v>202541</v>
      </c>
      <c r="F12" s="7">
        <f t="array" ref="F12">INDEX('[1]Data - Total'!$C$3:$G$54,MATCH($B12,'[1]Data - Total'!$B$3:$B$54,0),MATCH(F$2,'[1]Data - Total'!$C$2:$G$2,0))</f>
        <v>159737</v>
      </c>
      <c r="G12" s="8">
        <f t="array" ref="G12">INDEX('[1]Data - Total'!$C$3:$G$54,MATCH($B12,'[1]Data - Total'!$B$3:$B$54,0),MATCH(G$2,'[1]Data - Total'!$C$2:$G$2,0))</f>
        <v>2073262706</v>
      </c>
    </row>
    <row r="13" spans="1:7" x14ac:dyDescent="0.25">
      <c r="A13" s="5" t="s">
        <v>22</v>
      </c>
      <c r="B13" s="5" t="s">
        <v>23</v>
      </c>
      <c r="C13" s="6">
        <f t="array" ref="C13">INDEX('[1]Data - Total'!$C$3:$G$54,MATCH($B13,'[1]Data - Total'!$B$3:$B$54,0),MATCH(C$2,'[1]Data - Total'!$C$2:$G$2,0))</f>
        <v>18771256.498007774</v>
      </c>
      <c r="D13" s="7">
        <f t="array" ref="D13">INDEX('[1]Data - Total'!$C$3:$G$54,MATCH($B13,'[1]Data - Total'!$B$3:$B$54,0),MATCH(D$2,'[1]Data - Total'!$C$2:$G$2,0))</f>
        <v>6614699.6493983269</v>
      </c>
      <c r="E13" s="6">
        <f t="array" ref="E13">INDEX('[1]Data - Total'!$C$3:$G$54,MATCH($B13,'[1]Data - Total'!$B$3:$B$54,0),MATCH(E$2,'[1]Data - Total'!$C$2:$G$2,0))</f>
        <v>3261098</v>
      </c>
      <c r="F13" s="7">
        <f t="array" ref="F13">INDEX('[1]Data - Total'!$C$3:$G$54,MATCH($B13,'[1]Data - Total'!$B$3:$B$54,0),MATCH(F$2,'[1]Data - Total'!$C$2:$G$2,0))</f>
        <v>2792302</v>
      </c>
      <c r="G13" s="8">
        <f t="array" ref="G13">INDEX('[1]Data - Total'!$C$3:$G$54,MATCH($B13,'[1]Data - Total'!$B$3:$B$54,0),MATCH(G$2,'[1]Data - Total'!$C$2:$G$2,0))</f>
        <v>17257433069</v>
      </c>
    </row>
    <row r="14" spans="1:7" x14ac:dyDescent="0.25">
      <c r="A14" s="5" t="s">
        <v>24</v>
      </c>
      <c r="B14" s="5" t="s">
        <v>25</v>
      </c>
      <c r="C14" s="6">
        <f t="array" ref="C14">INDEX('[1]Data - Total'!$C$3:$G$54,MATCH($B14,'[1]Data - Total'!$B$3:$B$54,0),MATCH(C$2,'[1]Data - Total'!$C$2:$G$2,0))</f>
        <v>9757314.0018334389</v>
      </c>
      <c r="D14" s="7">
        <f t="array" ref="D14">INDEX('[1]Data - Total'!$C$3:$G$54,MATCH($B14,'[1]Data - Total'!$B$3:$B$54,0),MATCH(D$2,'[1]Data - Total'!$C$2:$G$2,0))</f>
        <v>3758467.5571660995</v>
      </c>
      <c r="E14" s="6">
        <f t="array" ref="E14">INDEX('[1]Data - Total'!$C$3:$G$54,MATCH($B14,'[1]Data - Total'!$B$3:$B$54,0),MATCH(E$2,'[1]Data - Total'!$C$2:$G$2,0))</f>
        <v>1889672</v>
      </c>
      <c r="F14" s="7">
        <f t="array" ref="F14">INDEX('[1]Data - Total'!$C$3:$G$54,MATCH($B14,'[1]Data - Total'!$B$3:$B$54,0),MATCH(F$2,'[1]Data - Total'!$C$2:$G$2,0))</f>
        <v>1495836</v>
      </c>
      <c r="G14" s="8">
        <f t="array" ref="G14">INDEX('[1]Data - Total'!$C$3:$G$54,MATCH($B14,'[1]Data - Total'!$B$3:$B$54,0),MATCH(G$2,'[1]Data - Total'!$C$2:$G$2,0))</f>
        <v>7703280165</v>
      </c>
    </row>
    <row r="15" spans="1:7" x14ac:dyDescent="0.25">
      <c r="A15" s="5" t="s">
        <v>26</v>
      </c>
      <c r="B15" s="5" t="s">
        <v>27</v>
      </c>
      <c r="C15" s="6">
        <f t="array" ref="C15">INDEX('[1]Data - Total'!$C$3:$G$54,MATCH($B15,'[1]Data - Total'!$B$3:$B$54,0),MATCH(C$2,'[1]Data - Total'!$C$2:$G$2,0))</f>
        <v>1298291.2159922123</v>
      </c>
      <c r="D15" s="7">
        <f t="array" ref="D15">INDEX('[1]Data - Total'!$C$3:$G$54,MATCH($B15,'[1]Data - Total'!$B$3:$B$54,0),MATCH(D$2,'[1]Data - Total'!$C$2:$G$2,0))</f>
        <v>388929.3952319622</v>
      </c>
      <c r="E15" s="6">
        <f t="array" ref="E15">INDEX('[1]Data - Total'!$C$3:$G$54,MATCH($B15,'[1]Data - Total'!$B$3:$B$54,0),MATCH(E$2,'[1]Data - Total'!$C$2:$G$2,0))</f>
        <v>326723</v>
      </c>
      <c r="F15" s="7">
        <f t="array" ref="F15">INDEX('[1]Data - Total'!$C$3:$G$54,MATCH($B15,'[1]Data - Total'!$B$3:$B$54,0),MATCH(F$2,'[1]Data - Total'!$C$2:$G$2,0))</f>
        <v>244117</v>
      </c>
      <c r="G15" s="8">
        <f t="array" ref="G15">INDEX('[1]Data - Total'!$C$3:$G$54,MATCH($B15,'[1]Data - Total'!$B$3:$B$54,0),MATCH(G$2,'[1]Data - Total'!$C$2:$G$2,0))</f>
        <v>1544832752</v>
      </c>
    </row>
    <row r="16" spans="1:7" x14ac:dyDescent="0.25">
      <c r="A16" s="5" t="s">
        <v>28</v>
      </c>
      <c r="B16" s="5" t="s">
        <v>29</v>
      </c>
      <c r="C16" s="6">
        <f t="array" ref="C16">INDEX('[1]Data - Total'!$C$3:$G$54,MATCH($B16,'[1]Data - Total'!$B$3:$B$54,0),MATCH(C$2,'[1]Data - Total'!$C$2:$G$2,0))</f>
        <v>1552785.1717429161</v>
      </c>
      <c r="D16" s="7">
        <f t="array" ref="D16">INDEX('[1]Data - Total'!$C$3:$G$54,MATCH($B16,'[1]Data - Total'!$B$3:$B$54,0),MATCH(D$2,'[1]Data - Total'!$C$2:$G$2,0))</f>
        <v>608061.92105579376</v>
      </c>
      <c r="E16" s="6">
        <f t="array" ref="E16">INDEX('[1]Data - Total'!$C$3:$G$54,MATCH($B16,'[1]Data - Total'!$B$3:$B$54,0),MATCH(E$2,'[1]Data - Total'!$C$2:$G$2,0))</f>
        <v>239475</v>
      </c>
      <c r="F16" s="7">
        <f t="array" ref="F16">INDEX('[1]Data - Total'!$C$3:$G$54,MATCH($B16,'[1]Data - Total'!$B$3:$B$54,0),MATCH(F$2,'[1]Data - Total'!$C$2:$G$2,0))</f>
        <v>181129</v>
      </c>
      <c r="G16" s="8">
        <f t="array" ref="G16">INDEX('[1]Data - Total'!$C$3:$G$54,MATCH($B16,'[1]Data - Total'!$B$3:$B$54,0),MATCH(G$2,'[1]Data - Total'!$C$2:$G$2,0))</f>
        <v>1550009910</v>
      </c>
    </row>
    <row r="17" spans="1:7" x14ac:dyDescent="0.25">
      <c r="A17" s="5" t="s">
        <v>30</v>
      </c>
      <c r="B17" s="5" t="s">
        <v>31</v>
      </c>
      <c r="C17" s="6">
        <f t="array" ref="C17">INDEX('[1]Data - Total'!$C$3:$G$54,MATCH($B17,'[1]Data - Total'!$B$3:$B$54,0),MATCH(C$2,'[1]Data - Total'!$C$2:$G$2,0))</f>
        <v>12805607.832027435</v>
      </c>
      <c r="D17" s="7">
        <f t="array" ref="D17">INDEX('[1]Data - Total'!$C$3:$G$54,MATCH($B17,'[1]Data - Total'!$B$3:$B$54,0),MATCH(D$2,'[1]Data - Total'!$C$2:$G$2,0))</f>
        <v>4391657.4368262291</v>
      </c>
      <c r="E17" s="6">
        <f t="array" ref="E17">INDEX('[1]Data - Total'!$C$3:$G$54,MATCH($B17,'[1]Data - Total'!$B$3:$B$54,0),MATCH(E$2,'[1]Data - Total'!$C$2:$G$2,0))</f>
        <v>2884845</v>
      </c>
      <c r="F17" s="7">
        <f t="array" ref="F17">INDEX('[1]Data - Total'!$C$3:$G$54,MATCH($B17,'[1]Data - Total'!$B$3:$B$54,0),MATCH(F$2,'[1]Data - Total'!$C$2:$G$2,0))</f>
        <v>2471471</v>
      </c>
      <c r="G17" s="8">
        <f t="array" ref="G17">INDEX('[1]Data - Total'!$C$3:$G$54,MATCH($B17,'[1]Data - Total'!$B$3:$B$54,0),MATCH(G$2,'[1]Data - Total'!$C$2:$G$2,0))</f>
        <v>13108300549</v>
      </c>
    </row>
    <row r="18" spans="1:7" x14ac:dyDescent="0.25">
      <c r="A18" s="5" t="s">
        <v>32</v>
      </c>
      <c r="B18" s="5" t="s">
        <v>33</v>
      </c>
      <c r="C18" s="6">
        <f t="array" ref="C18">INDEX('[1]Data - Total'!$C$3:$G$54,MATCH($B18,'[1]Data - Total'!$B$3:$B$54,0),MATCH(C$2,'[1]Data - Total'!$C$2:$G$2,0))</f>
        <v>6356050.4993042946</v>
      </c>
      <c r="D18" s="7">
        <f t="array" ref="D18">INDEX('[1]Data - Total'!$C$3:$G$54,MATCH($B18,'[1]Data - Total'!$B$3:$B$54,0),MATCH(D$2,'[1]Data - Total'!$C$2:$G$2,0))</f>
        <v>2197669.9935741425</v>
      </c>
      <c r="E18" s="6">
        <f t="array" ref="E18">INDEX('[1]Data - Total'!$C$3:$G$54,MATCH($B18,'[1]Data - Total'!$B$3:$B$54,0),MATCH(E$2,'[1]Data - Total'!$C$2:$G$2,0))</f>
        <v>1035684</v>
      </c>
      <c r="F18" s="7">
        <f t="array" ref="F18">INDEX('[1]Data - Total'!$C$3:$G$54,MATCH($B18,'[1]Data - Total'!$B$3:$B$54,0),MATCH(F$2,'[1]Data - Total'!$C$2:$G$2,0))</f>
        <v>942361</v>
      </c>
      <c r="G18" s="8">
        <f t="array" ref="G18">INDEX('[1]Data - Total'!$C$3:$G$54,MATCH($B18,'[1]Data - Total'!$B$3:$B$54,0),MATCH(G$2,'[1]Data - Total'!$C$2:$G$2,0))</f>
        <v>6473460496</v>
      </c>
    </row>
    <row r="19" spans="1:7" x14ac:dyDescent="0.25">
      <c r="A19" s="5" t="s">
        <v>34</v>
      </c>
      <c r="B19" s="5" t="s">
        <v>35</v>
      </c>
      <c r="C19" s="6">
        <f t="array" ref="C19">INDEX('[1]Data - Total'!$C$3:$G$54,MATCH($B19,'[1]Data - Total'!$B$3:$B$54,0),MATCH(C$2,'[1]Data - Total'!$C$2:$G$2,0))</f>
        <v>2997905.0114779472</v>
      </c>
      <c r="D19" s="7">
        <f t="array" ref="D19">INDEX('[1]Data - Total'!$C$3:$G$54,MATCH($B19,'[1]Data - Total'!$B$3:$B$54,0),MATCH(D$2,'[1]Data - Total'!$C$2:$G$2,0))</f>
        <v>884111.8044052124</v>
      </c>
      <c r="E19" s="6">
        <f t="array" ref="E19">INDEX('[1]Data - Total'!$C$3:$G$54,MATCH($B19,'[1]Data - Total'!$B$3:$B$54,0),MATCH(E$2,'[1]Data - Total'!$C$2:$G$2,0))</f>
        <v>570619</v>
      </c>
      <c r="F19" s="7">
        <f t="array" ref="F19">INDEX('[1]Data - Total'!$C$3:$G$54,MATCH($B19,'[1]Data - Total'!$B$3:$B$54,0),MATCH(F$2,'[1]Data - Total'!$C$2:$G$2,0))</f>
        <v>434825</v>
      </c>
      <c r="G19" s="8">
        <f t="array" ref="G19">INDEX('[1]Data - Total'!$C$3:$G$54,MATCH($B19,'[1]Data - Total'!$B$3:$B$54,0),MATCH(G$2,'[1]Data - Total'!$C$2:$G$2,0))</f>
        <v>3285706204</v>
      </c>
    </row>
    <row r="20" spans="1:7" x14ac:dyDescent="0.25">
      <c r="A20" s="5" t="s">
        <v>36</v>
      </c>
      <c r="B20" s="5" t="s">
        <v>37</v>
      </c>
      <c r="C20" s="6">
        <f t="array" ref="C20">INDEX('[1]Data - Total'!$C$3:$G$54,MATCH($B20,'[1]Data - Total'!$B$3:$B$54,0),MATCH(C$2,'[1]Data - Total'!$C$2:$G$2,0))</f>
        <v>2785742.329652071</v>
      </c>
      <c r="D20" s="7">
        <f t="array" ref="D20">INDEX('[1]Data - Total'!$C$3:$G$54,MATCH($B20,'[1]Data - Total'!$B$3:$B$54,0),MATCH(D$2,'[1]Data - Total'!$C$2:$G$2,0))</f>
        <v>931459.97465777397</v>
      </c>
      <c r="E20" s="6">
        <f t="array" ref="E20">INDEX('[1]Data - Total'!$C$3:$G$54,MATCH($B20,'[1]Data - Total'!$B$3:$B$54,0),MATCH(E$2,'[1]Data - Total'!$C$2:$G$2,0))</f>
        <v>541866</v>
      </c>
      <c r="F20" s="7">
        <f t="array" ref="F20">INDEX('[1]Data - Total'!$C$3:$G$54,MATCH($B20,'[1]Data - Total'!$B$3:$B$54,0),MATCH(F$2,'[1]Data - Total'!$C$2:$G$2,0))</f>
        <v>320310</v>
      </c>
      <c r="G20" s="8">
        <f t="array" ref="G20">INDEX('[1]Data - Total'!$C$3:$G$54,MATCH($B20,'[1]Data - Total'!$B$3:$B$54,0),MATCH(G$2,'[1]Data - Total'!$C$2:$G$2,0))</f>
        <v>2620639625</v>
      </c>
    </row>
    <row r="21" spans="1:7" x14ac:dyDescent="0.25">
      <c r="A21" s="5" t="s">
        <v>38</v>
      </c>
      <c r="B21" s="5" t="s">
        <v>39</v>
      </c>
      <c r="C21" s="6">
        <f t="array" ref="C21">INDEX('[1]Data - Total'!$C$3:$G$54,MATCH($B21,'[1]Data - Total'!$B$3:$B$54,0),MATCH(C$2,'[1]Data - Total'!$C$2:$G$2,0))</f>
        <v>4301250.982237339</v>
      </c>
      <c r="D21" s="7">
        <f t="array" ref="D21">INDEX('[1]Data - Total'!$C$3:$G$54,MATCH($B21,'[1]Data - Total'!$B$3:$B$54,0),MATCH(D$2,'[1]Data - Total'!$C$2:$G$2,0))</f>
        <v>1696374.4168839455</v>
      </c>
      <c r="E21" s="6">
        <f t="array" ref="E21">INDEX('[1]Data - Total'!$C$3:$G$54,MATCH($B21,'[1]Data - Total'!$B$3:$B$54,0),MATCH(E$2,'[1]Data - Total'!$C$2:$G$2,0))</f>
        <v>913888</v>
      </c>
      <c r="F21" s="7">
        <f t="array" ref="F21">INDEX('[1]Data - Total'!$C$3:$G$54,MATCH($B21,'[1]Data - Total'!$B$3:$B$54,0),MATCH(F$2,'[1]Data - Total'!$C$2:$G$2,0))</f>
        <v>723846</v>
      </c>
      <c r="G21" s="8">
        <f t="array" ref="G21">INDEX('[1]Data - Total'!$C$3:$G$54,MATCH($B21,'[1]Data - Total'!$B$3:$B$54,0),MATCH(G$2,'[1]Data - Total'!$C$2:$G$2,0))</f>
        <v>5623093689</v>
      </c>
    </row>
    <row r="22" spans="1:7" x14ac:dyDescent="0.25">
      <c r="A22" s="5" t="s">
        <v>40</v>
      </c>
      <c r="B22" s="5" t="s">
        <v>41</v>
      </c>
      <c r="C22" s="6">
        <f t="array" ref="C22">INDEX('[1]Data - Total'!$C$3:$G$54,MATCH($B22,'[1]Data - Total'!$B$3:$B$54,0),MATCH(C$2,'[1]Data - Total'!$C$2:$G$2,0))</f>
        <v>4468766.9602742195</v>
      </c>
      <c r="D22" s="7">
        <f t="array" ref="D22">INDEX('[1]Data - Total'!$C$3:$G$54,MATCH($B22,'[1]Data - Total'!$B$3:$B$54,0),MATCH(D$2,'[1]Data - Total'!$C$2:$G$2,0))</f>
        <v>1862139.3202190399</v>
      </c>
      <c r="E22" s="6">
        <f t="array" ref="E22">INDEX('[1]Data - Total'!$C$3:$G$54,MATCH($B22,'[1]Data - Total'!$B$3:$B$54,0),MATCH(E$2,'[1]Data - Total'!$C$2:$G$2,0))</f>
        <v>1166021</v>
      </c>
      <c r="F22" s="7">
        <f t="array" ref="F22">INDEX('[1]Data - Total'!$C$3:$G$54,MATCH($B22,'[1]Data - Total'!$B$3:$B$54,0),MATCH(F$2,'[1]Data - Total'!$C$2:$G$2,0))</f>
        <v>980581</v>
      </c>
      <c r="G22" s="8">
        <f t="array" ref="G22">INDEX('[1]Data - Total'!$C$3:$G$54,MATCH($B22,'[1]Data - Total'!$B$3:$B$54,0),MATCH(G$2,'[1]Data - Total'!$C$2:$G$2,0))</f>
        <v>6258944289</v>
      </c>
    </row>
    <row r="23" spans="1:7" x14ac:dyDescent="0.25">
      <c r="A23" s="5" t="s">
        <v>42</v>
      </c>
      <c r="B23" s="5" t="s">
        <v>43</v>
      </c>
      <c r="C23" s="6">
        <f t="array" ref="C23">INDEX('[1]Data - Total'!$C$3:$G$54,MATCH($B23,'[1]Data - Total'!$B$3:$B$54,0),MATCH(C$2,'[1]Data - Total'!$C$2:$G$2,0))</f>
        <v>1307175.0620481968</v>
      </c>
      <c r="D23" s="7">
        <f t="array" ref="D23">INDEX('[1]Data - Total'!$C$3:$G$54,MATCH($B23,'[1]Data - Total'!$B$3:$B$54,0),MATCH(D$2,'[1]Data - Total'!$C$2:$G$2,0))</f>
        <v>410188.20436763763</v>
      </c>
      <c r="E23" s="6">
        <f t="array" ref="E23">INDEX('[1]Data - Total'!$C$3:$G$54,MATCH($B23,'[1]Data - Total'!$B$3:$B$54,0),MATCH(E$2,'[1]Data - Total'!$C$2:$G$2,0))</f>
        <v>362063</v>
      </c>
      <c r="F23" s="7">
        <f t="array" ref="F23">INDEX('[1]Data - Total'!$C$3:$G$54,MATCH($B23,'[1]Data - Total'!$B$3:$B$54,0),MATCH(F$2,'[1]Data - Total'!$C$2:$G$2,0))</f>
        <v>270558</v>
      </c>
      <c r="G23" s="8">
        <f t="array" ref="G23">INDEX('[1]Data - Total'!$C$3:$G$54,MATCH($B23,'[1]Data - Total'!$B$3:$B$54,0),MATCH(G$2,'[1]Data - Total'!$C$2:$G$2,0))</f>
        <v>2234377802</v>
      </c>
    </row>
    <row r="24" spans="1:7" x14ac:dyDescent="0.25">
      <c r="A24" s="5" t="s">
        <v>44</v>
      </c>
      <c r="B24" s="5" t="s">
        <v>45</v>
      </c>
      <c r="C24" s="6">
        <f t="array" ref="C24">INDEX('[1]Data - Total'!$C$3:$G$54,MATCH($B24,'[1]Data - Total'!$B$3:$B$54,0),MATCH(C$2,'[1]Data - Total'!$C$2:$G$2,0))</f>
        <v>5769204.7640314102</v>
      </c>
      <c r="D24" s="7">
        <f t="array" ref="D24">INDEX('[1]Data - Total'!$C$3:$G$54,MATCH($B24,'[1]Data - Total'!$B$3:$B$54,0),MATCH(D$2,'[1]Data - Total'!$C$2:$G$2,0))</f>
        <v>1395779.624686718</v>
      </c>
      <c r="E24" s="6">
        <f t="array" ref="E24">INDEX('[1]Data - Total'!$C$3:$G$54,MATCH($B24,'[1]Data - Total'!$B$3:$B$54,0),MATCH(E$2,'[1]Data - Total'!$C$2:$G$2,0))</f>
        <v>928906</v>
      </c>
      <c r="F24" s="7">
        <f t="array" ref="F24">INDEX('[1]Data - Total'!$C$3:$G$54,MATCH($B24,'[1]Data - Total'!$B$3:$B$54,0),MATCH(F$2,'[1]Data - Total'!$C$2:$G$2,0))</f>
        <v>763998</v>
      </c>
      <c r="G24" s="8">
        <f t="array" ref="G24">INDEX('[1]Data - Total'!$C$3:$G$54,MATCH($B24,'[1]Data - Total'!$B$3:$B$54,0),MATCH(G$2,'[1]Data - Total'!$C$2:$G$2,0))</f>
        <v>7399661449</v>
      </c>
    </row>
    <row r="25" spans="1:7" x14ac:dyDescent="0.25">
      <c r="A25" s="5" t="s">
        <v>46</v>
      </c>
      <c r="B25" s="5" t="s">
        <v>47</v>
      </c>
      <c r="C25" s="6">
        <f t="array" ref="C25">INDEX('[1]Data - Total'!$C$3:$G$54,MATCH($B25,'[1]Data - Total'!$B$3:$B$54,0),MATCH(C$2,'[1]Data - Total'!$C$2:$G$2,0))</f>
        <v>6569638.4209499359</v>
      </c>
      <c r="D25" s="7">
        <f t="array" ref="D25">INDEX('[1]Data - Total'!$C$3:$G$54,MATCH($B25,'[1]Data - Total'!$B$3:$B$54,0),MATCH(D$2,'[1]Data - Total'!$C$2:$G$2,0))</f>
        <v>1706157.7132606506</v>
      </c>
      <c r="E25" s="6">
        <f t="array" ref="E25">INDEX('[1]Data - Total'!$C$3:$G$54,MATCH($B25,'[1]Data - Total'!$B$3:$B$54,0),MATCH(E$2,'[1]Data - Total'!$C$2:$G$2,0))</f>
        <v>1622820</v>
      </c>
      <c r="F25" s="7">
        <f t="array" ref="F25">INDEX('[1]Data - Total'!$C$3:$G$54,MATCH($B25,'[1]Data - Total'!$B$3:$B$54,0),MATCH(F$2,'[1]Data - Total'!$C$2:$G$2,0))</f>
        <v>1046563</v>
      </c>
      <c r="G25" s="8">
        <f t="array" ref="G25">INDEX('[1]Data - Total'!$C$3:$G$54,MATCH($B25,'[1]Data - Total'!$B$3:$B$54,0),MATCH(G$2,'[1]Data - Total'!$C$2:$G$2,0))</f>
        <v>13152502102</v>
      </c>
    </row>
    <row r="26" spans="1:7" x14ac:dyDescent="0.25">
      <c r="A26" s="5" t="s">
        <v>48</v>
      </c>
      <c r="B26" s="5" t="s">
        <v>49</v>
      </c>
      <c r="C26" s="6">
        <f t="array" ref="C26">INDEX('[1]Data - Total'!$C$3:$G$54,MATCH($B26,'[1]Data - Total'!$B$3:$B$54,0),MATCH(C$2,'[1]Data - Total'!$C$2:$G$2,0))</f>
        <v>9737212.2483797073</v>
      </c>
      <c r="D26" s="7">
        <f t="array" ref="D26">INDEX('[1]Data - Total'!$C$3:$G$54,MATCH($B26,'[1]Data - Total'!$B$3:$B$54,0),MATCH(D$2,'[1]Data - Total'!$C$2:$G$2,0))</f>
        <v>3299342.985701561</v>
      </c>
      <c r="E26" s="6">
        <f t="array" ref="E26">INDEX('[1]Data - Total'!$C$3:$G$54,MATCH($B26,'[1]Data - Total'!$B$3:$B$54,0),MATCH(E$2,'[1]Data - Total'!$C$2:$G$2,0))</f>
        <v>1997339</v>
      </c>
      <c r="F26" s="7">
        <f t="array" ref="F26">INDEX('[1]Data - Total'!$C$3:$G$54,MATCH($B26,'[1]Data - Total'!$B$3:$B$54,0),MATCH(F$2,'[1]Data - Total'!$C$2:$G$2,0))</f>
        <v>1724772</v>
      </c>
      <c r="G26" s="8">
        <f t="array" ref="G26">INDEX('[1]Data - Total'!$C$3:$G$54,MATCH($B26,'[1]Data - Total'!$B$3:$B$54,0),MATCH(G$2,'[1]Data - Total'!$C$2:$G$2,0))</f>
        <v>11895180142</v>
      </c>
    </row>
    <row r="27" spans="1:7" x14ac:dyDescent="0.25">
      <c r="A27" s="5" t="s">
        <v>50</v>
      </c>
      <c r="B27" s="5" t="s">
        <v>51</v>
      </c>
      <c r="C27" s="6">
        <f t="array" ref="C27">INDEX('[1]Data - Total'!$C$3:$G$54,MATCH($B27,'[1]Data - Total'!$B$3:$B$54,0),MATCH(C$2,'[1]Data - Total'!$C$2:$G$2,0))</f>
        <v>5235715.4143369198</v>
      </c>
      <c r="D27" s="7">
        <f t="array" ref="D27">INDEX('[1]Data - Total'!$C$3:$G$54,MATCH($B27,'[1]Data - Total'!$B$3:$B$54,0),MATCH(D$2,'[1]Data - Total'!$C$2:$G$2,0))</f>
        <v>1334981.9609572887</v>
      </c>
      <c r="E27" s="6">
        <f t="array" ref="E27">INDEX('[1]Data - Total'!$C$3:$G$54,MATCH($B27,'[1]Data - Total'!$B$3:$B$54,0),MATCH(E$2,'[1]Data - Total'!$C$2:$G$2,0))</f>
        <v>1395952</v>
      </c>
      <c r="F27" s="7">
        <f t="array" ref="F27">INDEX('[1]Data - Total'!$C$3:$G$54,MATCH($B27,'[1]Data - Total'!$B$3:$B$54,0),MATCH(F$2,'[1]Data - Total'!$C$2:$G$2,0))</f>
        <v>666928</v>
      </c>
      <c r="G27" s="8">
        <f t="array" ref="G27">INDEX('[1]Data - Total'!$C$3:$G$54,MATCH($B27,'[1]Data - Total'!$B$3:$B$54,0),MATCH(G$2,'[1]Data - Total'!$C$2:$G$2,0))</f>
        <v>8286986422</v>
      </c>
    </row>
    <row r="28" spans="1:7" x14ac:dyDescent="0.25">
      <c r="A28" s="5" t="s">
        <v>52</v>
      </c>
      <c r="B28" s="5" t="s">
        <v>53</v>
      </c>
      <c r="C28" s="6">
        <f t="array" ref="C28">INDEX('[1]Data - Total'!$C$3:$G$54,MATCH($B28,'[1]Data - Total'!$B$3:$B$54,0),MATCH(C$2,'[1]Data - Total'!$C$2:$G$2,0))</f>
        <v>2931505.7693018913</v>
      </c>
      <c r="D28" s="7">
        <f t="array" ref="D28">INDEX('[1]Data - Total'!$C$3:$G$54,MATCH($B28,'[1]Data - Total'!$B$3:$B$54,0),MATCH(D$2,'[1]Data - Total'!$C$2:$G$2,0))</f>
        <v>1239902.7852549553</v>
      </c>
      <c r="E28" s="6">
        <f t="array" ref="E28">INDEX('[1]Data - Total'!$C$3:$G$54,MATCH($B28,'[1]Data - Total'!$B$3:$B$54,0),MATCH(E$2,'[1]Data - Total'!$C$2:$G$2,0))</f>
        <v>662450</v>
      </c>
      <c r="F28" s="7">
        <f t="array" ref="F28">INDEX('[1]Data - Total'!$C$3:$G$54,MATCH($B28,'[1]Data - Total'!$B$3:$B$54,0),MATCH(F$2,'[1]Data - Total'!$C$2:$G$2,0))</f>
        <v>556334</v>
      </c>
      <c r="G28" s="8">
        <f t="array" ref="G28">INDEX('[1]Data - Total'!$C$3:$G$54,MATCH($B28,'[1]Data - Total'!$B$3:$B$54,0),MATCH(G$2,'[1]Data - Total'!$C$2:$G$2,0))</f>
        <v>4169864488</v>
      </c>
    </row>
    <row r="29" spans="1:7" x14ac:dyDescent="0.25">
      <c r="A29" s="5" t="s">
        <v>54</v>
      </c>
      <c r="B29" s="5" t="s">
        <v>55</v>
      </c>
      <c r="C29" s="6">
        <f t="array" ref="C29">INDEX('[1]Data - Total'!$C$3:$G$54,MATCH($B29,'[1]Data - Total'!$B$3:$B$54,0),MATCH(C$2,'[1]Data - Total'!$C$2:$G$2,0))</f>
        <v>5938242.7714295387</v>
      </c>
      <c r="D29" s="7">
        <f t="array" ref="D29">INDEX('[1]Data - Total'!$C$3:$G$54,MATCH($B29,'[1]Data - Total'!$B$3:$B$54,0),MATCH(D$2,'[1]Data - Total'!$C$2:$G$2,0))</f>
        <v>1994203.8950166702</v>
      </c>
      <c r="E29" s="6">
        <f t="array" ref="E29">INDEX('[1]Data - Total'!$C$3:$G$54,MATCH($B29,'[1]Data - Total'!$B$3:$B$54,0),MATCH(E$2,'[1]Data - Total'!$C$2:$G$2,0))</f>
        <v>974810</v>
      </c>
      <c r="F29" s="7">
        <f t="array" ref="F29">INDEX('[1]Data - Total'!$C$3:$G$54,MATCH($B29,'[1]Data - Total'!$B$3:$B$54,0),MATCH(F$2,'[1]Data - Total'!$C$2:$G$2,0))</f>
        <v>843371</v>
      </c>
      <c r="G29" s="8">
        <f t="array" ref="G29">INDEX('[1]Data - Total'!$C$3:$G$54,MATCH($B29,'[1]Data - Total'!$B$3:$B$54,0),MATCH(G$2,'[1]Data - Total'!$C$2:$G$2,0))</f>
        <v>7453930327</v>
      </c>
    </row>
    <row r="30" spans="1:7" x14ac:dyDescent="0.25">
      <c r="A30" s="5" t="s">
        <v>56</v>
      </c>
      <c r="B30" s="5" t="s">
        <v>57</v>
      </c>
      <c r="C30" s="6">
        <f t="array" ref="C30">INDEX('[1]Data - Total'!$C$3:$G$54,MATCH($B30,'[1]Data - Total'!$B$3:$B$54,0),MATCH(C$2,'[1]Data - Total'!$C$2:$G$2,0))</f>
        <v>978695.27981758118</v>
      </c>
      <c r="D30" s="7">
        <f t="array" ref="D30">INDEX('[1]Data - Total'!$C$3:$G$54,MATCH($B30,'[1]Data - Total'!$B$3:$B$54,0),MATCH(D$2,'[1]Data - Total'!$C$2:$G$2,0))</f>
        <v>376191.69515800476</v>
      </c>
      <c r="E30" s="6">
        <f t="array" ref="E30">INDEX('[1]Data - Total'!$C$3:$G$54,MATCH($B30,'[1]Data - Total'!$B$3:$B$54,0),MATCH(E$2,'[1]Data - Total'!$C$2:$G$2,0))</f>
        <v>214967</v>
      </c>
      <c r="F30" s="7">
        <f t="array" ref="F30">INDEX('[1]Data - Total'!$C$3:$G$54,MATCH($B30,'[1]Data - Total'!$B$3:$B$54,0),MATCH(F$2,'[1]Data - Total'!$C$2:$G$2,0))</f>
        <v>99572</v>
      </c>
      <c r="G30" s="8">
        <f t="array" ref="G30">INDEX('[1]Data - Total'!$C$3:$G$54,MATCH($B30,'[1]Data - Total'!$B$3:$B$54,0),MATCH(G$2,'[1]Data - Total'!$C$2:$G$2,0))</f>
        <v>949083689</v>
      </c>
    </row>
    <row r="31" spans="1:7" x14ac:dyDescent="0.25">
      <c r="A31" s="5" t="s">
        <v>58</v>
      </c>
      <c r="B31" s="5" t="s">
        <v>59</v>
      </c>
      <c r="C31" s="6">
        <f t="array" ref="C31">INDEX('[1]Data - Total'!$C$3:$G$54,MATCH($B31,'[1]Data - Total'!$B$3:$B$54,0),MATCH(C$2,'[1]Data - Total'!$C$2:$G$2,0))</f>
        <v>1806568.6814124584</v>
      </c>
      <c r="D31" s="7">
        <f t="array" ref="D31">INDEX('[1]Data - Total'!$C$3:$G$54,MATCH($B31,'[1]Data - Total'!$B$3:$B$54,0),MATCH(D$2,'[1]Data - Total'!$C$2:$G$2,0))</f>
        <v>493905.86067152023</v>
      </c>
      <c r="E31" s="6">
        <f t="array" ref="E31">INDEX('[1]Data - Total'!$C$3:$G$54,MATCH($B31,'[1]Data - Total'!$B$3:$B$54,0),MATCH(E$2,'[1]Data - Total'!$C$2:$G$2,0))</f>
        <v>317231</v>
      </c>
      <c r="F31" s="7">
        <f t="array" ref="F31">INDEX('[1]Data - Total'!$C$3:$G$54,MATCH($B31,'[1]Data - Total'!$B$3:$B$54,0),MATCH(F$2,'[1]Data - Total'!$C$2:$G$2,0))</f>
        <v>215718</v>
      </c>
      <c r="G31" s="8">
        <f t="array" ref="G31">INDEX('[1]Data - Total'!$C$3:$G$54,MATCH($B31,'[1]Data - Total'!$B$3:$B$54,0),MATCH(G$2,'[1]Data - Total'!$C$2:$G$2,0))</f>
        <v>1592108338</v>
      </c>
    </row>
    <row r="32" spans="1:7" x14ac:dyDescent="0.25">
      <c r="A32" s="5" t="s">
        <v>60</v>
      </c>
      <c r="B32" s="5" t="s">
        <v>61</v>
      </c>
      <c r="C32" s="6">
        <f t="array" ref="C32">INDEX('[1]Data - Total'!$C$3:$G$54,MATCH($B32,'[1]Data - Total'!$B$3:$B$54,0),MATCH(C$2,'[1]Data - Total'!$C$2:$G$2,0))</f>
        <v>2661853.9767245054</v>
      </c>
      <c r="D32" s="7">
        <f t="array" ref="D32">INDEX('[1]Data - Total'!$C$3:$G$54,MATCH($B32,'[1]Data - Total'!$B$3:$B$54,0),MATCH(D$2,'[1]Data - Total'!$C$2:$G$2,0))</f>
        <v>971275.50968551636</v>
      </c>
      <c r="E32" s="6">
        <f t="array" ref="E32">INDEX('[1]Data - Total'!$C$3:$G$54,MATCH($B32,'[1]Data - Total'!$B$3:$B$54,0),MATCH(E$2,'[1]Data - Total'!$C$2:$G$2,0))</f>
        <v>401785</v>
      </c>
      <c r="F32" s="7">
        <f t="array" ref="F32">INDEX('[1]Data - Total'!$C$3:$G$54,MATCH($B32,'[1]Data - Total'!$B$3:$B$54,0),MATCH(F$2,'[1]Data - Total'!$C$2:$G$2,0))</f>
        <v>252118</v>
      </c>
      <c r="G32" s="8">
        <f t="array" ref="G32">INDEX('[1]Data - Total'!$C$3:$G$54,MATCH($B32,'[1]Data - Total'!$B$3:$B$54,0),MATCH(G$2,'[1]Data - Total'!$C$2:$G$2,0))</f>
        <v>1447268128</v>
      </c>
    </row>
    <row r="33" spans="1:7" x14ac:dyDescent="0.25">
      <c r="A33" s="5" t="s">
        <v>62</v>
      </c>
      <c r="B33" s="5" t="s">
        <v>63</v>
      </c>
      <c r="C33" s="6">
        <f t="array" ref="C33">INDEX('[1]Data - Total'!$C$3:$G$54,MATCH($B33,'[1]Data - Total'!$B$3:$B$54,0),MATCH(C$2,'[1]Data - Total'!$C$2:$G$2,0))</f>
        <v>1301366.7147079706</v>
      </c>
      <c r="D33" s="7">
        <f t="array" ref="D33">INDEX('[1]Data - Total'!$C$3:$G$54,MATCH($B33,'[1]Data - Total'!$B$3:$B$54,0),MATCH(D$2,'[1]Data - Total'!$C$2:$G$2,0))</f>
        <v>255108.36497664452</v>
      </c>
      <c r="E33" s="6">
        <f t="array" ref="E33">INDEX('[1]Data - Total'!$C$3:$G$54,MATCH($B33,'[1]Data - Total'!$B$3:$B$54,0),MATCH(E$2,'[1]Data - Total'!$C$2:$G$2,0))</f>
        <v>208787</v>
      </c>
      <c r="F33" s="7">
        <f t="array" ref="F33">INDEX('[1]Data - Total'!$C$3:$G$54,MATCH($B33,'[1]Data - Total'!$B$3:$B$54,0),MATCH(F$2,'[1]Data - Total'!$C$2:$G$2,0))</f>
        <v>128906</v>
      </c>
      <c r="G33" s="8">
        <f t="array" ref="G33">INDEX('[1]Data - Total'!$C$3:$G$54,MATCH($B33,'[1]Data - Total'!$B$3:$B$54,0),MATCH(G$2,'[1]Data - Total'!$C$2:$G$2,0))</f>
        <v>1243969694</v>
      </c>
    </row>
    <row r="34" spans="1:7" x14ac:dyDescent="0.25">
      <c r="A34" s="5" t="s">
        <v>64</v>
      </c>
      <c r="B34" s="5" t="s">
        <v>65</v>
      </c>
      <c r="C34" s="6">
        <f t="array" ref="C34">INDEX('[1]Data - Total'!$C$3:$G$54,MATCH($B34,'[1]Data - Total'!$B$3:$B$54,0),MATCH(C$2,'[1]Data - Total'!$C$2:$G$2,0))</f>
        <v>8661772.0161452293</v>
      </c>
      <c r="D34" s="7">
        <f t="array" ref="D34">INDEX('[1]Data - Total'!$C$3:$G$54,MATCH($B34,'[1]Data - Total'!$B$3:$B$54,0),MATCH(D$2,'[1]Data - Total'!$C$2:$G$2,0))</f>
        <v>2258853.2487483025</v>
      </c>
      <c r="E34" s="6">
        <f t="array" ref="E34">INDEX('[1]Data - Total'!$C$3:$G$54,MATCH($B34,'[1]Data - Total'!$B$3:$B$54,0),MATCH(E$2,'[1]Data - Total'!$C$2:$G$2,0))</f>
        <v>1444299</v>
      </c>
      <c r="F34" s="7">
        <f t="array" ref="F34">INDEX('[1]Data - Total'!$C$3:$G$54,MATCH($B34,'[1]Data - Total'!$B$3:$B$54,0),MATCH(F$2,'[1]Data - Total'!$C$2:$G$2,0))</f>
        <v>1089830</v>
      </c>
      <c r="G34" s="8">
        <f t="array" ref="G34">INDEX('[1]Data - Total'!$C$3:$G$54,MATCH($B34,'[1]Data - Total'!$B$3:$B$54,0),MATCH(G$2,'[1]Data - Total'!$C$2:$G$2,0))</f>
        <v>9221716097</v>
      </c>
    </row>
    <row r="35" spans="1:7" x14ac:dyDescent="0.25">
      <c r="A35" s="5" t="s">
        <v>66</v>
      </c>
      <c r="B35" s="5" t="s">
        <v>67</v>
      </c>
      <c r="C35" s="6">
        <f t="array" ref="C35">INDEX('[1]Data - Total'!$C$3:$G$54,MATCH($B35,'[1]Data - Total'!$B$3:$B$54,0),MATCH(C$2,'[1]Data - Total'!$C$2:$G$2,0))</f>
        <v>2026684.1648762226</v>
      </c>
      <c r="D35" s="7">
        <f t="array" ref="D35">INDEX('[1]Data - Total'!$C$3:$G$54,MATCH($B35,'[1]Data - Total'!$B$3:$B$54,0),MATCH(D$2,'[1]Data - Total'!$C$2:$G$2,0))</f>
        <v>828544.82998108864</v>
      </c>
      <c r="E35" s="6">
        <f t="array" ref="E35">INDEX('[1]Data - Total'!$C$3:$G$54,MATCH($B35,'[1]Data - Total'!$B$3:$B$54,0),MATCH(E$2,'[1]Data - Total'!$C$2:$G$2,0))</f>
        <v>432285</v>
      </c>
      <c r="F35" s="7">
        <f t="array" ref="F35">INDEX('[1]Data - Total'!$C$3:$G$54,MATCH($B35,'[1]Data - Total'!$B$3:$B$54,0),MATCH(F$2,'[1]Data - Total'!$C$2:$G$2,0))</f>
        <v>441880</v>
      </c>
      <c r="G35" s="8">
        <f t="array" ref="G35">INDEX('[1]Data - Total'!$C$3:$G$54,MATCH($B35,'[1]Data - Total'!$B$3:$B$54,0),MATCH(G$2,'[1]Data - Total'!$C$2:$G$2,0))</f>
        <v>3286396184</v>
      </c>
    </row>
    <row r="36" spans="1:7" x14ac:dyDescent="0.25">
      <c r="A36" s="5" t="s">
        <v>68</v>
      </c>
      <c r="B36" s="5" t="s">
        <v>69</v>
      </c>
      <c r="C36" s="6">
        <f t="array" ref="C36">INDEX('[1]Data - Total'!$C$3:$G$54,MATCH($B36,'[1]Data - Total'!$B$3:$B$54,0),MATCH(C$2,'[1]Data - Total'!$C$2:$G$2,0))</f>
        <v>19314646.575376034</v>
      </c>
      <c r="D36" s="7">
        <f t="array" ref="D36">INDEX('[1]Data - Total'!$C$3:$G$54,MATCH($B36,'[1]Data - Total'!$B$3:$B$54,0),MATCH(D$2,'[1]Data - Total'!$C$2:$G$2,0))</f>
        <v>6422834.6357316971</v>
      </c>
      <c r="E36" s="6">
        <f t="array" ref="E36">INDEX('[1]Data - Total'!$C$3:$G$54,MATCH($B36,'[1]Data - Total'!$B$3:$B$54,0),MATCH(E$2,'[1]Data - Total'!$C$2:$G$2,0))</f>
        <v>6276701</v>
      </c>
      <c r="F36" s="7">
        <f t="array" ref="F36">INDEX('[1]Data - Total'!$C$3:$G$54,MATCH($B36,'[1]Data - Total'!$B$3:$B$54,0),MATCH(F$2,'[1]Data - Total'!$C$2:$G$2,0))</f>
        <v>4263194</v>
      </c>
      <c r="G36" s="8">
        <f t="array" ref="G36">INDEX('[1]Data - Total'!$C$3:$G$54,MATCH($B36,'[1]Data - Total'!$B$3:$B$54,0),MATCH(G$2,'[1]Data - Total'!$C$2:$G$2,0))</f>
        <v>51788041221</v>
      </c>
    </row>
    <row r="37" spans="1:7" x14ac:dyDescent="0.25">
      <c r="A37" s="5" t="s">
        <v>70</v>
      </c>
      <c r="B37" s="5" t="s">
        <v>71</v>
      </c>
      <c r="C37" s="6">
        <f t="array" ref="C37">INDEX('[1]Data - Total'!$C$3:$G$54,MATCH($B37,'[1]Data - Total'!$B$3:$B$54,0),MATCH(C$2,'[1]Data - Total'!$C$2:$G$2,0))</f>
        <v>9376615.6284337044</v>
      </c>
      <c r="D37" s="7">
        <f t="array" ref="D37">INDEX('[1]Data - Total'!$C$3:$G$54,MATCH($B37,'[1]Data - Total'!$B$3:$B$54,0),MATCH(D$2,'[1]Data - Total'!$C$2:$G$2,0))</f>
        <v>3386680.6215782166</v>
      </c>
      <c r="E37" s="6">
        <f t="array" ref="E37">INDEX('[1]Data - Total'!$C$3:$G$54,MATCH($B37,'[1]Data - Total'!$B$3:$B$54,0),MATCH(E$2,'[1]Data - Total'!$C$2:$G$2,0))</f>
        <v>2088294</v>
      </c>
      <c r="F37" s="7">
        <f t="array" ref="F37">INDEX('[1]Data - Total'!$C$3:$G$54,MATCH($B37,'[1]Data - Total'!$B$3:$B$54,0),MATCH(F$2,'[1]Data - Total'!$C$2:$G$2,0))</f>
        <v>1461915</v>
      </c>
      <c r="G37" s="8">
        <f t="array" ref="G37">INDEX('[1]Data - Total'!$C$3:$G$54,MATCH($B37,'[1]Data - Total'!$B$3:$B$54,0),MATCH(G$2,'[1]Data - Total'!$C$2:$G$2,0))</f>
        <v>10211202177</v>
      </c>
    </row>
    <row r="38" spans="1:7" x14ac:dyDescent="0.25">
      <c r="A38" s="5" t="s">
        <v>72</v>
      </c>
      <c r="B38" s="5" t="s">
        <v>73</v>
      </c>
      <c r="C38" s="6">
        <f t="array" ref="C38">INDEX('[1]Data - Total'!$C$3:$G$54,MATCH($B38,'[1]Data - Total'!$B$3:$B$54,0),MATCH(C$2,'[1]Data - Total'!$C$2:$G$2,0))</f>
        <v>654970.92059147358</v>
      </c>
      <c r="D38" s="7">
        <f t="array" ref="D38">INDEX('[1]Data - Total'!$C$3:$G$54,MATCH($B38,'[1]Data - Total'!$B$3:$B$54,0),MATCH(D$2,'[1]Data - Total'!$C$2:$G$2,0))</f>
        <v>163798.39005023241</v>
      </c>
      <c r="E38" s="6">
        <f t="array" ref="E38">INDEX('[1]Data - Total'!$C$3:$G$54,MATCH($B38,'[1]Data - Total'!$B$3:$B$54,0),MATCH(E$2,'[1]Data - Total'!$C$2:$G$2,0))</f>
        <v>96501</v>
      </c>
      <c r="F38" s="7">
        <f t="array" ref="F38">INDEX('[1]Data - Total'!$C$3:$G$54,MATCH($B38,'[1]Data - Total'!$B$3:$B$54,0),MATCH(F$2,'[1]Data - Total'!$C$2:$G$2,0))</f>
        <v>61180</v>
      </c>
      <c r="G38" s="8">
        <f t="array" ref="G38">INDEX('[1]Data - Total'!$C$3:$G$54,MATCH($B38,'[1]Data - Total'!$B$3:$B$54,0),MATCH(G$2,'[1]Data - Total'!$C$2:$G$2,0))</f>
        <v>713793830</v>
      </c>
    </row>
    <row r="39" spans="1:7" x14ac:dyDescent="0.25">
      <c r="A39" s="5" t="s">
        <v>74</v>
      </c>
      <c r="B39" s="5" t="s">
        <v>75</v>
      </c>
      <c r="C39" s="6">
        <f t="array" ref="C39">INDEX('[1]Data - Total'!$C$3:$G$54,MATCH($B39,'[1]Data - Total'!$B$3:$B$54,0),MATCH(C$2,'[1]Data - Total'!$C$2:$G$2,0))</f>
        <v>11334250.966598034</v>
      </c>
      <c r="D39" s="7">
        <f t="array" ref="D39">INDEX('[1]Data - Total'!$C$3:$G$54,MATCH($B39,'[1]Data - Total'!$B$3:$B$54,0),MATCH(D$2,'[1]Data - Total'!$C$2:$G$2,0))</f>
        <v>3851452.633995533</v>
      </c>
      <c r="E39" s="6">
        <f t="array" ref="E39">INDEX('[1]Data - Total'!$C$3:$G$54,MATCH($B39,'[1]Data - Total'!$B$3:$B$54,0),MATCH(E$2,'[1]Data - Total'!$C$2:$G$2,0))</f>
        <v>1817238</v>
      </c>
      <c r="F39" s="7">
        <f t="array" ref="F39">INDEX('[1]Data - Total'!$C$3:$G$54,MATCH($B39,'[1]Data - Total'!$B$3:$B$54,0),MATCH(F$2,'[1]Data - Total'!$C$2:$G$2,0))</f>
        <v>1893717</v>
      </c>
      <c r="G39" s="8">
        <f t="array" ref="G39">INDEX('[1]Data - Total'!$C$3:$G$54,MATCH($B39,'[1]Data - Total'!$B$3:$B$54,0),MATCH(G$2,'[1]Data - Total'!$C$2:$G$2,0))</f>
        <v>15405556893</v>
      </c>
    </row>
    <row r="40" spans="1:7" x14ac:dyDescent="0.25">
      <c r="A40" s="5" t="s">
        <v>76</v>
      </c>
      <c r="B40" s="5" t="s">
        <v>77</v>
      </c>
      <c r="C40" s="6">
        <f t="array" ref="C40">INDEX('[1]Data - Total'!$C$3:$G$54,MATCH($B40,'[1]Data - Total'!$B$3:$B$54,0),MATCH(C$2,'[1]Data - Total'!$C$2:$G$2,0))</f>
        <v>3720317.4706001282</v>
      </c>
      <c r="D40" s="7">
        <f t="array" ref="D40">INDEX('[1]Data - Total'!$C$3:$G$54,MATCH($B40,'[1]Data - Total'!$B$3:$B$54,0),MATCH(D$2,'[1]Data - Total'!$C$2:$G$2,0))</f>
        <v>1345784.8812704086</v>
      </c>
      <c r="E40" s="6">
        <f t="array" ref="E40">INDEX('[1]Data - Total'!$C$3:$G$54,MATCH($B40,'[1]Data - Total'!$B$3:$B$54,0),MATCH(E$2,'[1]Data - Total'!$C$2:$G$2,0))</f>
        <v>697232</v>
      </c>
      <c r="F40" s="7">
        <f t="array" ref="F40">INDEX('[1]Data - Total'!$C$3:$G$54,MATCH($B40,'[1]Data - Total'!$B$3:$B$54,0),MATCH(F$2,'[1]Data - Total'!$C$2:$G$2,0))</f>
        <v>640504</v>
      </c>
      <c r="G40" s="8">
        <f t="array" ref="G40">INDEX('[1]Data - Total'!$C$3:$G$54,MATCH($B40,'[1]Data - Total'!$B$3:$B$54,0),MATCH(G$2,'[1]Data - Total'!$C$2:$G$2,0))</f>
        <v>4230970590</v>
      </c>
    </row>
    <row r="41" spans="1:7" x14ac:dyDescent="0.25">
      <c r="A41" s="5" t="s">
        <v>78</v>
      </c>
      <c r="B41" s="5" t="s">
        <v>79</v>
      </c>
      <c r="C41" s="6">
        <f t="array" ref="C41">INDEX('[1]Data - Total'!$C$3:$G$54,MATCH($B41,'[1]Data - Total'!$B$3:$B$54,0),MATCH(C$2,'[1]Data - Total'!$C$2:$G$2,0))</f>
        <v>3816614.3312621117</v>
      </c>
      <c r="D41" s="7">
        <f t="array" ref="D41">INDEX('[1]Data - Total'!$C$3:$G$54,MATCH($B41,'[1]Data - Total'!$B$3:$B$54,0),MATCH(D$2,'[1]Data - Total'!$C$2:$G$2,0))</f>
        <v>1261187.8402223587</v>
      </c>
      <c r="E41" s="6">
        <f t="array" ref="E41">INDEX('[1]Data - Total'!$C$3:$G$54,MATCH($B41,'[1]Data - Total'!$B$3:$B$54,0),MATCH(E$2,'[1]Data - Total'!$C$2:$G$2,0))</f>
        <v>570635</v>
      </c>
      <c r="F41" s="7">
        <f t="array" ref="F41">INDEX('[1]Data - Total'!$C$3:$G$54,MATCH($B41,'[1]Data - Total'!$B$3:$B$54,0),MATCH(F$2,'[1]Data - Total'!$C$2:$G$2,0))</f>
        <v>475351</v>
      </c>
      <c r="G41" s="8">
        <f t="array" ref="G41">INDEX('[1]Data - Total'!$C$3:$G$54,MATCH($B41,'[1]Data - Total'!$B$3:$B$54,0),MATCH(G$2,'[1]Data - Total'!$C$2:$G$2,0))</f>
        <v>4309859291</v>
      </c>
    </row>
    <row r="42" spans="1:7" x14ac:dyDescent="0.25">
      <c r="A42" s="5" t="s">
        <v>80</v>
      </c>
      <c r="B42" s="5" t="s">
        <v>81</v>
      </c>
      <c r="C42" s="6">
        <f t="array" ref="C42">INDEX('[1]Data - Total'!$C$3:$G$54,MATCH($B42,'[1]Data - Total'!$B$3:$B$54,0),MATCH(C$2,'[1]Data - Total'!$C$2:$G$2,0))</f>
        <v>12584384.317540169</v>
      </c>
      <c r="D42" s="7">
        <f t="array" ref="D42">INDEX('[1]Data - Total'!$C$3:$G$54,MATCH($B42,'[1]Data - Total'!$B$3:$B$54,0),MATCH(D$2,'[1]Data - Total'!$C$2:$G$2,0))</f>
        <v>3791984.6512260437</v>
      </c>
      <c r="E42" s="6">
        <f t="array" ref="E42">INDEX('[1]Data - Total'!$C$3:$G$54,MATCH($B42,'[1]Data - Total'!$B$3:$B$54,0),MATCH(E$2,'[1]Data - Total'!$C$2:$G$2,0))</f>
        <v>2265032</v>
      </c>
      <c r="F42" s="7">
        <f t="array" ref="F42">INDEX('[1]Data - Total'!$C$3:$G$54,MATCH($B42,'[1]Data - Total'!$B$3:$B$54,0),MATCH(F$2,'[1]Data - Total'!$C$2:$G$2,0))</f>
        <v>2009918</v>
      </c>
      <c r="G42" s="8">
        <f t="array" ref="G42">INDEX('[1]Data - Total'!$C$3:$G$54,MATCH($B42,'[1]Data - Total'!$B$3:$B$54,0),MATCH(G$2,'[1]Data - Total'!$C$2:$G$2,0))</f>
        <v>19772631841</v>
      </c>
    </row>
    <row r="43" spans="1:7" x14ac:dyDescent="0.25">
      <c r="A43" s="5" t="s">
        <v>82</v>
      </c>
      <c r="B43" s="5" t="s">
        <v>83</v>
      </c>
      <c r="C43" s="6">
        <f t="array" ref="C43">INDEX('[1]Data - Total'!$C$3:$G$54,MATCH($B43,'[1]Data - Total'!$B$3:$B$54,0),MATCH(C$2,'[1]Data - Total'!$C$2:$G$2,0))</f>
        <v>1042956.1660556197</v>
      </c>
      <c r="D43" s="7">
        <f t="array" ref="D43">INDEX('[1]Data - Total'!$C$3:$G$54,MATCH($B43,'[1]Data - Total'!$B$3:$B$54,0),MATCH(D$2,'[1]Data - Total'!$C$2:$G$2,0))</f>
        <v>318998.94987797737</v>
      </c>
      <c r="E43" s="6">
        <f t="array" ref="E43">INDEX('[1]Data - Total'!$C$3:$G$54,MATCH($B43,'[1]Data - Total'!$B$3:$B$54,0),MATCH(E$2,'[1]Data - Total'!$C$2:$G$2,0))</f>
        <v>277071</v>
      </c>
      <c r="F43" s="7">
        <f t="array" ref="F43">INDEX('[1]Data - Total'!$C$3:$G$54,MATCH($B43,'[1]Data - Total'!$B$3:$B$54,0),MATCH(F$2,'[1]Data - Total'!$C$2:$G$2,0))</f>
        <v>164357</v>
      </c>
      <c r="G43" s="8">
        <f t="array" ref="G43">INDEX('[1]Data - Total'!$C$3:$G$54,MATCH($B43,'[1]Data - Total'!$B$3:$B$54,0),MATCH(G$2,'[1]Data - Total'!$C$2:$G$2,0))</f>
        <v>1961071462</v>
      </c>
    </row>
    <row r="44" spans="1:7" x14ac:dyDescent="0.25">
      <c r="A44" s="5" t="s">
        <v>84</v>
      </c>
      <c r="B44" s="5" t="s">
        <v>85</v>
      </c>
      <c r="C44" s="6">
        <f t="array" ref="C44">INDEX('[1]Data - Total'!$C$3:$G$54,MATCH($B44,'[1]Data - Total'!$B$3:$B$54,0),MATCH(C$2,'[1]Data - Total'!$C$2:$G$2,0))</f>
        <v>4569375.4645872116</v>
      </c>
      <c r="D44" s="7">
        <f t="array" ref="D44">INDEX('[1]Data - Total'!$C$3:$G$54,MATCH($B44,'[1]Data - Total'!$B$3:$B$54,0),MATCH(D$2,'[1]Data - Total'!$C$2:$G$2,0))</f>
        <v>1766039.8729968071</v>
      </c>
      <c r="E44" s="6">
        <f t="array" ref="E44">INDEX('[1]Data - Total'!$C$3:$G$54,MATCH($B44,'[1]Data - Total'!$B$3:$B$54,0),MATCH(E$2,'[1]Data - Total'!$C$2:$G$2,0))</f>
        <v>904614</v>
      </c>
      <c r="F44" s="7">
        <f t="array" ref="F44">INDEX('[1]Data - Total'!$C$3:$G$54,MATCH($B44,'[1]Data - Total'!$B$3:$B$54,0),MATCH(F$2,'[1]Data - Total'!$C$2:$G$2,0))</f>
        <v>743898</v>
      </c>
      <c r="G44" s="8">
        <f t="array" ref="G44">INDEX('[1]Data - Total'!$C$3:$G$54,MATCH($B44,'[1]Data - Total'!$B$3:$B$54,0),MATCH(G$2,'[1]Data - Total'!$C$2:$G$2,0))</f>
        <v>4636071692</v>
      </c>
    </row>
    <row r="45" spans="1:7" x14ac:dyDescent="0.25">
      <c r="A45" s="5" t="s">
        <v>86</v>
      </c>
      <c r="B45" s="5" t="s">
        <v>87</v>
      </c>
      <c r="C45" s="6">
        <f t="array" ref="C45">INDEX('[1]Data - Total'!$C$3:$G$54,MATCH($B45,'[1]Data - Total'!$B$3:$B$54,0),MATCH(C$2,'[1]Data - Total'!$C$2:$G$2,0))</f>
        <v>808996.90553843975</v>
      </c>
      <c r="D45" s="7">
        <f t="array" ref="D45">INDEX('[1]Data - Total'!$C$3:$G$54,MATCH($B45,'[1]Data - Total'!$B$3:$B$54,0),MATCH(D$2,'[1]Data - Total'!$C$2:$G$2,0))</f>
        <v>265060.79007393122</v>
      </c>
      <c r="E45" s="6">
        <f t="array" ref="E45">INDEX('[1]Data - Total'!$C$3:$G$54,MATCH($B45,'[1]Data - Total'!$B$3:$B$54,0),MATCH(E$2,'[1]Data - Total'!$C$2:$G$2,0))</f>
        <v>106273</v>
      </c>
      <c r="F45" s="7">
        <f t="array" ref="F45">INDEX('[1]Data - Total'!$C$3:$G$54,MATCH($B45,'[1]Data - Total'!$B$3:$B$54,0),MATCH(F$2,'[1]Data - Total'!$C$2:$G$2,0))</f>
        <v>105289</v>
      </c>
      <c r="G45" s="8">
        <f t="array" ref="G45">INDEX('[1]Data - Total'!$C$3:$G$54,MATCH($B45,'[1]Data - Total'!$B$3:$B$54,0),MATCH(G$2,'[1]Data - Total'!$C$2:$G$2,0))</f>
        <v>751418305</v>
      </c>
    </row>
    <row r="46" spans="1:7" x14ac:dyDescent="0.25">
      <c r="A46" s="5" t="s">
        <v>88</v>
      </c>
      <c r="B46" s="5" t="s">
        <v>89</v>
      </c>
      <c r="C46" s="6">
        <f t="array" ref="C46">INDEX('[1]Data - Total'!$C$3:$G$54,MATCH($B46,'[1]Data - Total'!$B$3:$B$54,0),MATCH(C$2,'[1]Data - Total'!$C$2:$G$2,0))</f>
        <v>6323933.4052438736</v>
      </c>
      <c r="D46" s="7">
        <f t="array" ref="D46">INDEX('[1]Data - Total'!$C$3:$G$54,MATCH($B46,'[1]Data - Total'!$B$3:$B$54,0),MATCH(D$2,'[1]Data - Total'!$C$2:$G$2,0))</f>
        <v>2429314.0713586807</v>
      </c>
      <c r="E46" s="6">
        <f t="array" ref="E46">INDEX('[1]Data - Total'!$C$3:$G$54,MATCH($B46,'[1]Data - Total'!$B$3:$B$54,0),MATCH(E$2,'[1]Data - Total'!$C$2:$G$2,0))</f>
        <v>1436971</v>
      </c>
      <c r="F46" s="7">
        <f t="array" ref="F46">INDEX('[1]Data - Total'!$C$3:$G$54,MATCH($B46,'[1]Data - Total'!$B$3:$B$54,0),MATCH(F$2,'[1]Data - Total'!$C$2:$G$2,0))</f>
        <v>1221298</v>
      </c>
      <c r="G46" s="8">
        <f t="array" ref="G46">INDEX('[1]Data - Total'!$C$3:$G$54,MATCH($B46,'[1]Data - Total'!$B$3:$B$54,0),MATCH(G$2,'[1]Data - Total'!$C$2:$G$2,0))</f>
        <v>7956732957</v>
      </c>
    </row>
    <row r="47" spans="1:7" x14ac:dyDescent="0.25">
      <c r="A47" s="5" t="s">
        <v>90</v>
      </c>
      <c r="B47" s="5" t="s">
        <v>91</v>
      </c>
      <c r="C47" s="6">
        <f t="array" ref="C47">INDEX('[1]Data - Total'!$C$3:$G$54,MATCH($B47,'[1]Data - Total'!$B$3:$B$54,0),MATCH(C$2,'[1]Data - Total'!$C$2:$G$2,0))</f>
        <v>25373165.809060097</v>
      </c>
      <c r="D47" s="7">
        <f t="array" ref="D47">INDEX('[1]Data - Total'!$C$3:$G$54,MATCH($B47,'[1]Data - Total'!$B$3:$B$54,0),MATCH(D$2,'[1]Data - Total'!$C$2:$G$2,0))</f>
        <v>10105852.041331768</v>
      </c>
      <c r="E47" s="6">
        <f t="array" ref="E47">INDEX('[1]Data - Total'!$C$3:$G$54,MATCH($B47,'[1]Data - Total'!$B$3:$B$54,0),MATCH(E$2,'[1]Data - Total'!$C$2:$G$2,0))</f>
        <v>4769534</v>
      </c>
      <c r="F47" s="7">
        <f t="array" ref="F47">INDEX('[1]Data - Total'!$C$3:$G$54,MATCH($B47,'[1]Data - Total'!$B$3:$B$54,0),MATCH(F$2,'[1]Data - Total'!$C$2:$G$2,0))</f>
        <v>3743707</v>
      </c>
      <c r="G47" s="8">
        <f t="array" ref="G47">INDEX('[1]Data - Total'!$C$3:$G$54,MATCH($B47,'[1]Data - Total'!$B$3:$B$54,0),MATCH(G$2,'[1]Data - Total'!$C$2:$G$2,0))</f>
        <v>27011324822</v>
      </c>
    </row>
    <row r="48" spans="1:7" x14ac:dyDescent="0.25">
      <c r="A48" s="5" t="s">
        <v>92</v>
      </c>
      <c r="B48" s="5" t="s">
        <v>93</v>
      </c>
      <c r="C48" s="6">
        <f t="array" ref="C48">INDEX('[1]Data - Total'!$C$3:$G$54,MATCH($B48,'[1]Data - Total'!$B$3:$B$54,0),MATCH(C$2,'[1]Data - Total'!$C$2:$G$2,0))</f>
        <v>2821433.8016104698</v>
      </c>
      <c r="D48" s="7">
        <f t="array" ref="D48">INDEX('[1]Data - Total'!$C$3:$G$54,MATCH($B48,'[1]Data - Total'!$B$3:$B$54,0),MATCH(D$2,'[1]Data - Total'!$C$2:$G$2,0))</f>
        <v>865473.17129302025</v>
      </c>
      <c r="E48" s="6">
        <f t="array" ref="E48">INDEX('[1]Data - Total'!$C$3:$G$54,MATCH($B48,'[1]Data - Total'!$B$3:$B$54,0),MATCH(E$2,'[1]Data - Total'!$C$2:$G$2,0))</f>
        <v>497356</v>
      </c>
      <c r="F48" s="7">
        <f t="array" ref="F48">INDEX('[1]Data - Total'!$C$3:$G$54,MATCH($B48,'[1]Data - Total'!$B$3:$B$54,0),MATCH(F$2,'[1]Data - Total'!$C$2:$G$2,0))</f>
        <v>260186</v>
      </c>
      <c r="G48" s="8">
        <f t="array" ref="G48">INDEX('[1]Data - Total'!$C$3:$G$54,MATCH($B48,'[1]Data - Total'!$B$3:$B$54,0),MATCH(G$2,'[1]Data - Total'!$C$2:$G$2,0))</f>
        <v>1794587075</v>
      </c>
    </row>
    <row r="49" spans="1:7" x14ac:dyDescent="0.25">
      <c r="A49" s="5" t="s">
        <v>94</v>
      </c>
      <c r="B49" s="5" t="s">
        <v>95</v>
      </c>
      <c r="C49" s="6">
        <f t="array" ref="C49">INDEX('[1]Data - Total'!$C$3:$G$54,MATCH($B49,'[1]Data - Total'!$B$3:$B$54,0),MATCH(C$2,'[1]Data - Total'!$C$2:$G$2,0))</f>
        <v>619353.3737975359</v>
      </c>
      <c r="D49" s="7">
        <f t="array" ref="D49">INDEX('[1]Data - Total'!$C$3:$G$54,MATCH($B49,'[1]Data - Total'!$B$3:$B$54,0),MATCH(D$2,'[1]Data - Total'!$C$2:$G$2,0))</f>
        <v>168354.48459684849</v>
      </c>
      <c r="E49" s="6">
        <f t="array" ref="E49">INDEX('[1]Data - Total'!$C$3:$G$54,MATCH($B49,'[1]Data - Total'!$B$3:$B$54,0),MATCH(E$2,'[1]Data - Total'!$C$2:$G$2,0))</f>
        <v>182296</v>
      </c>
      <c r="F49" s="7">
        <f t="array" ref="F49">INDEX('[1]Data - Total'!$C$3:$G$54,MATCH($B49,'[1]Data - Total'!$B$3:$B$54,0),MATCH(F$2,'[1]Data - Total'!$C$2:$G$2,0))</f>
        <v>132449</v>
      </c>
      <c r="G49" s="8">
        <f t="array" ref="G49">INDEX('[1]Data - Total'!$C$3:$G$54,MATCH($B49,'[1]Data - Total'!$B$3:$B$54,0),MATCH(G$2,'[1]Data - Total'!$C$2:$G$2,0))</f>
        <v>1258455394</v>
      </c>
    </row>
    <row r="50" spans="1:7" x14ac:dyDescent="0.25">
      <c r="A50" s="5" t="s">
        <v>96</v>
      </c>
      <c r="B50" s="5" t="s">
        <v>97</v>
      </c>
      <c r="C50" s="6">
        <f t="array" ref="C50">INDEX('[1]Data - Total'!$C$3:$G$54,MATCH($B50,'[1]Data - Total'!$B$3:$B$54,0),MATCH(C$2,'[1]Data - Total'!$C$2:$G$2,0))</f>
        <v>7873385.5428533554</v>
      </c>
      <c r="D50" s="7">
        <f t="array" ref="D50">INDEX('[1]Data - Total'!$C$3:$G$54,MATCH($B50,'[1]Data - Total'!$B$3:$B$54,0),MATCH(D$2,'[1]Data - Total'!$C$2:$G$2,0))</f>
        <v>2029584.4795684814</v>
      </c>
      <c r="E50" s="6">
        <f t="array" ref="E50">INDEX('[1]Data - Total'!$C$3:$G$54,MATCH($B50,'[1]Data - Total'!$B$3:$B$54,0),MATCH(E$2,'[1]Data - Total'!$C$2:$G$2,0))</f>
        <v>982150</v>
      </c>
      <c r="F50" s="7">
        <f t="array" ref="F50">INDEX('[1]Data - Total'!$C$3:$G$54,MATCH($B50,'[1]Data - Total'!$B$3:$B$54,0),MATCH(F$2,'[1]Data - Total'!$C$2:$G$2,0))</f>
        <v>852387</v>
      </c>
      <c r="G50" s="8">
        <f t="array" ref="G50">INDEX('[1]Data - Total'!$C$3:$G$54,MATCH($B50,'[1]Data - Total'!$B$3:$B$54,0),MATCH(G$2,'[1]Data - Total'!$C$2:$G$2,0))</f>
        <v>6672804559</v>
      </c>
    </row>
    <row r="51" spans="1:7" x14ac:dyDescent="0.25">
      <c r="A51" s="5" t="s">
        <v>98</v>
      </c>
      <c r="B51" s="5" t="s">
        <v>99</v>
      </c>
      <c r="C51" s="6">
        <f t="array" ref="C51">INDEX('[1]Data - Total'!$C$3:$G$54,MATCH($B51,'[1]Data - Total'!$B$3:$B$54,0),MATCH(C$2,'[1]Data - Total'!$C$2:$G$2,0))</f>
        <v>6770326.0189313889</v>
      </c>
      <c r="D51" s="7">
        <f t="array" ref="D51">INDEX('[1]Data - Total'!$C$3:$G$54,MATCH($B51,'[1]Data - Total'!$B$3:$B$54,0),MATCH(D$2,'[1]Data - Total'!$C$2:$G$2,0))</f>
        <v>2101230.6758518219</v>
      </c>
      <c r="E51" s="6">
        <f t="array" ref="E51">INDEX('[1]Data - Total'!$C$3:$G$54,MATCH($B51,'[1]Data - Total'!$B$3:$B$54,0),MATCH(E$2,'[1]Data - Total'!$C$2:$G$2,0))</f>
        <v>1442682</v>
      </c>
      <c r="F51" s="7">
        <f t="array" ref="F51">INDEX('[1]Data - Total'!$C$3:$G$54,MATCH($B51,'[1]Data - Total'!$B$3:$B$54,0),MATCH(F$2,'[1]Data - Total'!$C$2:$G$2,0))</f>
        <v>992662</v>
      </c>
      <c r="G51" s="8">
        <f t="array" ref="G51">INDEX('[1]Data - Total'!$C$3:$G$54,MATCH($B51,'[1]Data - Total'!$B$3:$B$54,0),MATCH(G$2,'[1]Data - Total'!$C$2:$G$2,0))</f>
        <v>6975052001</v>
      </c>
    </row>
    <row r="52" spans="1:7" x14ac:dyDescent="0.25">
      <c r="A52" s="5" t="s">
        <v>100</v>
      </c>
      <c r="B52" s="5" t="s">
        <v>101</v>
      </c>
      <c r="C52" s="6">
        <f t="array" ref="C52">INDEX('[1]Data - Total'!$C$3:$G$54,MATCH($B52,'[1]Data - Total'!$B$3:$B$54,0),MATCH(C$2,'[1]Data - Total'!$C$2:$G$2,0))</f>
        <v>1816362.0277798176</v>
      </c>
      <c r="D52" s="7">
        <f t="array" ref="D52">INDEX('[1]Data - Total'!$C$3:$G$54,MATCH($B52,'[1]Data - Total'!$B$3:$B$54,0),MATCH(D$2,'[1]Data - Total'!$C$2:$G$2,0))</f>
        <v>687465.08553051949</v>
      </c>
      <c r="E52" s="6">
        <f t="array" ref="E52">INDEX('[1]Data - Total'!$C$3:$G$54,MATCH($B52,'[1]Data - Total'!$B$3:$B$54,0),MATCH(E$2,'[1]Data - Total'!$C$2:$G$2,0))</f>
        <v>508769</v>
      </c>
      <c r="F52" s="7">
        <f t="array" ref="F52">INDEX('[1]Data - Total'!$C$3:$G$54,MATCH($B52,'[1]Data - Total'!$B$3:$B$54,0),MATCH(F$2,'[1]Data - Total'!$C$2:$G$2,0))</f>
        <v>319608</v>
      </c>
      <c r="G52" s="8">
        <f t="array" ref="G52">INDEX('[1]Data - Total'!$C$3:$G$54,MATCH($B52,'[1]Data - Total'!$B$3:$B$54,0),MATCH(G$2,'[1]Data - Total'!$C$2:$G$2,0))</f>
        <v>2769269700</v>
      </c>
    </row>
    <row r="53" spans="1:7" x14ac:dyDescent="0.25">
      <c r="A53" s="5" t="s">
        <v>102</v>
      </c>
      <c r="B53" s="5" t="s">
        <v>103</v>
      </c>
      <c r="C53" s="6">
        <f t="array" ref="C53">INDEX('[1]Data - Total'!$C$3:$G$54,MATCH($B53,'[1]Data - Total'!$B$3:$B$54,0),MATCH(C$2,'[1]Data - Total'!$C$2:$G$2,0))</f>
        <v>5648113.787060976</v>
      </c>
      <c r="D53" s="7">
        <f t="array" ref="D53">INDEX('[1]Data - Total'!$C$3:$G$54,MATCH($B53,'[1]Data - Total'!$B$3:$B$54,0),MATCH(D$2,'[1]Data - Total'!$C$2:$G$2,0))</f>
        <v>1631933.3045213223</v>
      </c>
      <c r="E53" s="6">
        <f t="array" ref="E53">INDEX('[1]Data - Total'!$C$3:$G$54,MATCH($B53,'[1]Data - Total'!$B$3:$B$54,0),MATCH(E$2,'[1]Data - Total'!$C$2:$G$2,0))</f>
        <v>1099381</v>
      </c>
      <c r="F53" s="7">
        <f t="array" ref="F53">INDEX('[1]Data - Total'!$C$3:$G$54,MATCH($B53,'[1]Data - Total'!$B$3:$B$54,0),MATCH(F$2,'[1]Data - Total'!$C$2:$G$2,0))</f>
        <v>1012757</v>
      </c>
      <c r="G53" s="8">
        <f t="array" ref="G53">INDEX('[1]Data - Total'!$C$3:$G$54,MATCH($B53,'[1]Data - Total'!$B$3:$B$54,0),MATCH(G$2,'[1]Data - Total'!$C$2:$G$2,0))</f>
        <v>7031419790</v>
      </c>
    </row>
    <row r="54" spans="1:7" x14ac:dyDescent="0.25">
      <c r="A54" s="9" t="s">
        <v>104</v>
      </c>
      <c r="B54" s="9" t="s">
        <v>105</v>
      </c>
      <c r="C54" s="6">
        <f t="array" ref="C54">INDEX('[1]Data - Total'!$C$3:$G$54,MATCH($B54,'[1]Data - Total'!$B$3:$B$54,0),MATCH(C$2,'[1]Data - Total'!$C$2:$G$2,0))</f>
        <v>549871.60976475477</v>
      </c>
      <c r="D54" s="7">
        <f t="array" ref="D54">INDEX('[1]Data - Total'!$C$3:$G$54,MATCH($B54,'[1]Data - Total'!$B$3:$B$54,0),MATCH(D$2,'[1]Data - Total'!$C$2:$G$2,0))</f>
        <v>161271.31505388021</v>
      </c>
      <c r="E54" s="6">
        <f t="array" ref="E54">INDEX('[1]Data - Total'!$C$3:$G$54,MATCH($B54,'[1]Data - Total'!$B$3:$B$54,0),MATCH(E$2,'[1]Data - Total'!$C$2:$G$2,0))</f>
        <v>62953</v>
      </c>
      <c r="F54" s="7">
        <f t="array" ref="F54">INDEX('[1]Data - Total'!$C$3:$G$54,MATCH($B54,'[1]Data - Total'!$B$3:$B$54,0),MATCH(F$2,'[1]Data - Total'!$C$2:$G$2,0))</f>
        <v>66306</v>
      </c>
      <c r="G54" s="8">
        <f>INDEX('[1]Data - Total'!$C$3:$G$54,MATCH($B54,'[1]Data - Total'!$B$3:$B$54,0),MATCH(G$2,'[1]Data - Total'!$C$2:$G$2,0))</f>
        <v>544228281</v>
      </c>
    </row>
    <row r="55" spans="1:7" ht="15.95" customHeight="1" x14ac:dyDescent="0.25">
      <c r="A55" s="18" t="s">
        <v>120</v>
      </c>
      <c r="B55" s="19"/>
      <c r="C55" s="19"/>
      <c r="D55" s="19"/>
      <c r="E55" s="19"/>
      <c r="F55" s="19"/>
      <c r="G55" s="20"/>
    </row>
    <row r="56" spans="1:7" x14ac:dyDescent="0.25">
      <c r="A56" s="21"/>
      <c r="B56" s="22"/>
      <c r="C56" s="22"/>
      <c r="D56" s="22"/>
      <c r="E56" s="22"/>
      <c r="F56" s="22"/>
      <c r="G56" s="23"/>
    </row>
    <row r="57" spans="1:7" x14ac:dyDescent="0.25">
      <c r="A57" s="21"/>
      <c r="B57" s="22"/>
      <c r="C57" s="22"/>
      <c r="D57" s="22"/>
      <c r="E57" s="22"/>
      <c r="F57" s="22"/>
      <c r="G57" s="23"/>
    </row>
    <row r="58" spans="1:7" x14ac:dyDescent="0.25">
      <c r="A58" s="21"/>
      <c r="B58" s="22"/>
      <c r="C58" s="22"/>
      <c r="D58" s="22"/>
      <c r="E58" s="22"/>
      <c r="F58" s="22"/>
      <c r="G58" s="23"/>
    </row>
    <row r="59" spans="1:7" x14ac:dyDescent="0.25">
      <c r="A59" s="21"/>
      <c r="B59" s="22"/>
      <c r="C59" s="22"/>
      <c r="D59" s="22"/>
      <c r="E59" s="22"/>
      <c r="F59" s="22"/>
      <c r="G59" s="23"/>
    </row>
    <row r="60" spans="1:7" x14ac:dyDescent="0.25">
      <c r="A60" s="21"/>
      <c r="B60" s="22"/>
      <c r="C60" s="22"/>
      <c r="D60" s="22"/>
      <c r="E60" s="22"/>
      <c r="F60" s="22"/>
      <c r="G60" s="23"/>
    </row>
    <row r="61" spans="1:7" x14ac:dyDescent="0.25">
      <c r="A61" s="21"/>
      <c r="B61" s="22"/>
      <c r="C61" s="22"/>
      <c r="D61" s="22"/>
      <c r="E61" s="22"/>
      <c r="F61" s="22"/>
      <c r="G61" s="23"/>
    </row>
    <row r="62" spans="1:7" x14ac:dyDescent="0.25">
      <c r="A62" s="21"/>
      <c r="B62" s="22"/>
      <c r="C62" s="22"/>
      <c r="D62" s="22"/>
      <c r="E62" s="22"/>
      <c r="F62" s="22"/>
      <c r="G62" s="23"/>
    </row>
    <row r="63" spans="1:7" x14ac:dyDescent="0.25">
      <c r="A63" s="21"/>
      <c r="B63" s="22"/>
      <c r="C63" s="22"/>
      <c r="D63" s="22"/>
      <c r="E63" s="22"/>
      <c r="F63" s="22"/>
      <c r="G63" s="23"/>
    </row>
    <row r="64" spans="1:7" x14ac:dyDescent="0.25">
      <c r="A64" s="24"/>
      <c r="B64" s="25"/>
      <c r="C64" s="25"/>
      <c r="D64" s="25"/>
      <c r="E64" s="25"/>
      <c r="F64" s="25"/>
      <c r="G64" s="26"/>
    </row>
  </sheetData>
  <sortState ref="A3:J54">
    <sortCondition ref="B3:B54"/>
  </sortState>
  <mergeCells count="2">
    <mergeCell ref="A1:G1"/>
    <mergeCell ref="A55:G64"/>
  </mergeCell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19" workbookViewId="0">
      <selection activeCell="I54" sqref="I54"/>
    </sheetView>
  </sheetViews>
  <sheetFormatPr defaultColWidth="11" defaultRowHeight="15.75" x14ac:dyDescent="0.25"/>
  <cols>
    <col min="3" max="3" width="27" bestFit="1" customWidth="1"/>
    <col min="4" max="4" width="27.875" bestFit="1" customWidth="1"/>
    <col min="5" max="5" width="22.625" bestFit="1" customWidth="1"/>
    <col min="6" max="6" width="13.875" bestFit="1" customWidth="1"/>
    <col min="7" max="7" width="20.625" bestFit="1" customWidth="1"/>
    <col min="9" max="9" width="25.125" bestFit="1" customWidth="1"/>
    <col min="10" max="10" width="17" bestFit="1" customWidth="1"/>
    <col min="11" max="11" width="20.625" bestFit="1" customWidth="1"/>
    <col min="12" max="12" width="24.625" bestFit="1" customWidth="1"/>
  </cols>
  <sheetData>
    <row r="1" spans="1:9" x14ac:dyDescent="0.25">
      <c r="A1" s="16" t="s">
        <v>115</v>
      </c>
      <c r="B1" s="17"/>
      <c r="C1" s="17"/>
      <c r="D1" s="17"/>
      <c r="E1" s="17"/>
      <c r="F1" s="17"/>
      <c r="G1" s="17"/>
    </row>
    <row r="2" spans="1:9" ht="32.1" customHeight="1" x14ac:dyDescent="0.25">
      <c r="A2" s="1" t="s">
        <v>0</v>
      </c>
      <c r="B2" s="1" t="s">
        <v>1</v>
      </c>
      <c r="C2" s="2" t="s">
        <v>107</v>
      </c>
      <c r="D2" s="1" t="s">
        <v>108</v>
      </c>
      <c r="E2" s="2" t="s">
        <v>109</v>
      </c>
      <c r="F2" s="1" t="s">
        <v>110</v>
      </c>
      <c r="G2" s="1" t="s">
        <v>111</v>
      </c>
    </row>
    <row r="3" spans="1:9" x14ac:dyDescent="0.25">
      <c r="A3" s="3" t="s">
        <v>2</v>
      </c>
      <c r="B3" s="3" t="s">
        <v>3</v>
      </c>
      <c r="C3" s="4">
        <f t="array" ref="C3">INDEX('[1]Data - Total'!$H$3:$L$54,MATCH($B3,'[1]Data - Total'!$B$3:$B$54,0),MATCH(C$2,'[1]Data - Total'!$H$2:$L$2,0))</f>
        <v>77313524.958712161</v>
      </c>
      <c r="D3" s="4">
        <f t="array" ref="D3">INDEX('[1]Data - Total'!$H$3:$L$54,MATCH($B3,'[1]Data - Total'!$B$3:$B$54,0),MATCH(D$2,'[1]Data - Total'!$H$2:$L$2,0))</f>
        <v>33156187.187911749</v>
      </c>
      <c r="E3" s="4">
        <f t="array" ref="E3">INDEX('[1]Data - Total'!$H$3:$L$54,MATCH($B3,'[1]Data - Total'!$B$3:$B$54,0),MATCH(E$2,'[1]Data - Total'!$H$2:$L$2,0))</f>
        <v>35561350</v>
      </c>
      <c r="F3" s="4">
        <f t="array" ref="F3">INDEX('[1]Data - Total'!$H$3:$L$54,MATCH($B3,'[1]Data - Total'!$B$3:$B$54,0),MATCH(F$2,'[1]Data - Total'!$H$2:$L$2,0))</f>
        <v>30601100</v>
      </c>
      <c r="G3" s="4">
        <f t="array" ref="G3">INDEX('[1]Data - Total'!$H$3:$L$54,MATCH($B3,'[1]Data - Total'!$B$3:$B$54,0),MATCH(G$2,'[1]Data - Total'!$H$2:$L$2,0))</f>
        <v>82401330673</v>
      </c>
      <c r="I3" s="14"/>
    </row>
    <row r="4" spans="1:9" x14ac:dyDescent="0.25">
      <c r="A4" s="5" t="s">
        <v>4</v>
      </c>
      <c r="B4" s="5" t="s">
        <v>5</v>
      </c>
      <c r="C4" s="6">
        <f t="array" ref="C4">INDEX('[1]Data - Total'!$H$3:$L$54,MATCH($B4,'[1]Data - Total'!$B$3:$B$54,0),MATCH(C$2,'[1]Data - Total'!$H$2:$L$2,0))</f>
        <v>1184574.7157897949</v>
      </c>
      <c r="D4" s="7">
        <f t="array" ref="D4">INDEX('[1]Data - Total'!$H$3:$L$54,MATCH($B4,'[1]Data - Total'!$B$3:$B$54,0),MATCH(D$2,'[1]Data - Total'!$H$2:$L$2,0))</f>
        <v>519116.30051994324</v>
      </c>
      <c r="E4" s="6">
        <f t="array" ref="E4">INDEX('[1]Data - Total'!$H$3:$L$54,MATCH($B4,'[1]Data - Total'!$B$3:$B$54,0),MATCH(E$2,'[1]Data - Total'!$H$2:$L$2,0))</f>
        <v>531078</v>
      </c>
      <c r="F4" s="7">
        <f t="array" ref="F4">INDEX('[1]Data - Total'!$H$3:$L$54,MATCH($B4,'[1]Data - Total'!$B$3:$B$54,0),MATCH(F$2,'[1]Data - Total'!$H$2:$L$2,0))</f>
        <v>501629</v>
      </c>
      <c r="G4" s="8">
        <f t="array" ref="G4">INDEX('[1]Data - Total'!$H$3:$L$54,MATCH($B4,'[1]Data - Total'!$B$3:$B$54,0),MATCH(G$2,'[1]Data - Total'!$H$2:$L$2,0))</f>
        <v>1169533759</v>
      </c>
    </row>
    <row r="5" spans="1:9" x14ac:dyDescent="0.25">
      <c r="A5" s="5" t="s">
        <v>6</v>
      </c>
      <c r="B5" s="5" t="s">
        <v>7</v>
      </c>
      <c r="C5" s="6">
        <f t="array" ref="C5">INDEX('[1]Data - Total'!$H$3:$L$54,MATCH($B5,'[1]Data - Total'!$B$3:$B$54,0),MATCH(C$2,'[1]Data - Total'!$H$2:$L$2,0))</f>
        <v>197530.03520560265</v>
      </c>
      <c r="D5" s="7">
        <f t="array" ref="D5">INDEX('[1]Data - Total'!$H$3:$L$54,MATCH($B5,'[1]Data - Total'!$B$3:$B$54,0),MATCH(D$2,'[1]Data - Total'!$H$2:$L$2,0))</f>
        <v>69765.629996299744</v>
      </c>
      <c r="E5" s="6">
        <f t="array" ref="E5">INDEX('[1]Data - Total'!$H$3:$L$54,MATCH($B5,'[1]Data - Total'!$B$3:$B$54,0),MATCH(E$2,'[1]Data - Total'!$H$2:$L$2,0))</f>
        <v>84593</v>
      </c>
      <c r="F5" s="7">
        <f t="array" ref="F5">INDEX('[1]Data - Total'!$H$3:$L$54,MATCH($B5,'[1]Data - Total'!$B$3:$B$54,0),MATCH(F$2,'[1]Data - Total'!$H$2:$L$2,0))</f>
        <v>68715</v>
      </c>
      <c r="G5" s="8">
        <f t="array" ref="G5">INDEX('[1]Data - Total'!$H$3:$L$54,MATCH($B5,'[1]Data - Total'!$B$3:$B$54,0),MATCH(G$2,'[1]Data - Total'!$H$2:$L$2,0))</f>
        <v>376891481.10000002</v>
      </c>
    </row>
    <row r="6" spans="1:9" x14ac:dyDescent="0.25">
      <c r="A6" s="5" t="s">
        <v>8</v>
      </c>
      <c r="B6" s="5" t="s">
        <v>9</v>
      </c>
      <c r="C6" s="6">
        <f t="array" ref="C6">INDEX('[1]Data - Total'!$H$3:$L$54,MATCH($B6,'[1]Data - Total'!$B$3:$B$54,0),MATCH(C$2,'[1]Data - Total'!$H$2:$L$2,0))</f>
        <v>1766418.6970777512</v>
      </c>
      <c r="D6" s="7">
        <f t="array" ref="D6">INDEX('[1]Data - Total'!$H$3:$L$54,MATCH($B6,'[1]Data - Total'!$B$3:$B$54,0),MATCH(D$2,'[1]Data - Total'!$H$2:$L$2,0))</f>
        <v>882795.95554542542</v>
      </c>
      <c r="E6" s="6">
        <f t="array" ref="E6">INDEX('[1]Data - Total'!$H$3:$L$54,MATCH($B6,'[1]Data - Total'!$B$3:$B$54,0),MATCH(E$2,'[1]Data - Total'!$H$2:$L$2,0))</f>
        <v>802992</v>
      </c>
      <c r="F6" s="7">
        <f t="array" ref="F6">INDEX('[1]Data - Total'!$H$3:$L$54,MATCH($B6,'[1]Data - Total'!$B$3:$B$54,0),MATCH(F$2,'[1]Data - Total'!$H$2:$L$2,0))</f>
        <v>570107</v>
      </c>
      <c r="G6" s="8">
        <f t="array" ref="G6">INDEX('[1]Data - Total'!$H$3:$L$54,MATCH($B6,'[1]Data - Total'!$B$3:$B$54,0),MATCH(G$2,'[1]Data - Total'!$H$2:$L$2,0))</f>
        <v>1741295967</v>
      </c>
    </row>
    <row r="7" spans="1:9" x14ac:dyDescent="0.25">
      <c r="A7" s="5" t="s">
        <v>10</v>
      </c>
      <c r="B7" s="5" t="s">
        <v>11</v>
      </c>
      <c r="C7" s="6">
        <f t="array" ref="C7">INDEX('[1]Data - Total'!$H$3:$L$54,MATCH($B7,'[1]Data - Total'!$B$3:$B$54,0),MATCH(C$2,'[1]Data - Total'!$H$2:$L$2,0))</f>
        <v>714895.49962186813</v>
      </c>
      <c r="D7" s="7">
        <f t="array" ref="D7">INDEX('[1]Data - Total'!$H$3:$L$54,MATCH($B7,'[1]Data - Total'!$B$3:$B$54,0),MATCH(D$2,'[1]Data - Total'!$H$2:$L$2,0))</f>
        <v>377196.58961868286</v>
      </c>
      <c r="E7" s="6">
        <f t="array" ref="E7">INDEX('[1]Data - Total'!$H$3:$L$54,MATCH($B7,'[1]Data - Total'!$B$3:$B$54,0),MATCH(E$2,'[1]Data - Total'!$H$2:$L$2,0))</f>
        <v>447346</v>
      </c>
      <c r="F7" s="7">
        <f t="array" ref="F7">INDEX('[1]Data - Total'!$H$3:$L$54,MATCH($B7,'[1]Data - Total'!$B$3:$B$54,0),MATCH(F$2,'[1]Data - Total'!$H$2:$L$2,0))</f>
        <v>357223</v>
      </c>
      <c r="G7" s="8">
        <f t="array" ref="G7">INDEX('[1]Data - Total'!$H$3:$L$54,MATCH($B7,'[1]Data - Total'!$B$3:$B$54,0),MATCH(G$2,'[1]Data - Total'!$H$2:$L$2,0))</f>
        <v>924061274.5</v>
      </c>
    </row>
    <row r="8" spans="1:9" x14ac:dyDescent="0.25">
      <c r="A8" s="5" t="s">
        <v>12</v>
      </c>
      <c r="B8" s="5" t="s">
        <v>13</v>
      </c>
      <c r="C8" s="6">
        <f t="array" ref="C8">INDEX('[1]Data - Total'!$H$3:$L$54,MATCH($B8,'[1]Data - Total'!$B$3:$B$54,0),MATCH(C$2,'[1]Data - Total'!$H$2:$L$2,0))</f>
        <v>9808021.2744259834</v>
      </c>
      <c r="D8" s="7">
        <f t="array" ref="D8">INDEX('[1]Data - Total'!$H$3:$L$54,MATCH($B8,'[1]Data - Total'!$B$3:$B$54,0),MATCH(D$2,'[1]Data - Total'!$H$2:$L$2,0))</f>
        <v>4615956.0632200241</v>
      </c>
      <c r="E8" s="6">
        <f t="array" ref="E8">INDEX('[1]Data - Total'!$H$3:$L$54,MATCH($B8,'[1]Data - Total'!$B$3:$B$54,0),MATCH(E$2,'[1]Data - Total'!$H$2:$L$2,0))</f>
        <v>5238850</v>
      </c>
      <c r="F8" s="7">
        <f t="array" ref="F8">INDEX('[1]Data - Total'!$H$3:$L$54,MATCH($B8,'[1]Data - Total'!$B$3:$B$54,0),MATCH(F$2,'[1]Data - Total'!$H$2:$L$2,0))</f>
        <v>4259070</v>
      </c>
      <c r="G8" s="8">
        <f t="array" ref="G8">INDEX('[1]Data - Total'!$H$3:$L$54,MATCH($B8,'[1]Data - Total'!$B$3:$B$54,0),MATCH(G$2,'[1]Data - Total'!$H$2:$L$2,0))</f>
        <v>10775014641</v>
      </c>
    </row>
    <row r="9" spans="1:9" x14ac:dyDescent="0.25">
      <c r="A9" s="5" t="s">
        <v>14</v>
      </c>
      <c r="B9" s="5" t="s">
        <v>15</v>
      </c>
      <c r="C9" s="6">
        <f t="array" ref="C9">INDEX('[1]Data - Total'!$H$3:$L$54,MATCH($B9,'[1]Data - Total'!$B$3:$B$54,0),MATCH(C$2,'[1]Data - Total'!$H$2:$L$2,0))</f>
        <v>1303816.5863995552</v>
      </c>
      <c r="D9" s="7">
        <f t="array" ref="D9">INDEX('[1]Data - Total'!$H$3:$L$54,MATCH($B9,'[1]Data - Total'!$B$3:$B$54,0),MATCH(D$2,'[1]Data - Total'!$H$2:$L$2,0))</f>
        <v>432344.23585343361</v>
      </c>
      <c r="E9" s="6">
        <f t="array" ref="E9">INDEX('[1]Data - Total'!$H$3:$L$54,MATCH($B9,'[1]Data - Total'!$B$3:$B$54,0),MATCH(E$2,'[1]Data - Total'!$H$2:$L$2,0))</f>
        <v>415221</v>
      </c>
      <c r="F9" s="7">
        <f t="array" ref="F9">INDEX('[1]Data - Total'!$H$3:$L$54,MATCH($B9,'[1]Data - Total'!$B$3:$B$54,0),MATCH(F$2,'[1]Data - Total'!$H$2:$L$2,0))</f>
        <v>339068</v>
      </c>
      <c r="G9" s="8">
        <f t="array" ref="G9">INDEX('[1]Data - Total'!$H$3:$L$54,MATCH($B9,'[1]Data - Total'!$B$3:$B$54,0),MATCH(G$2,'[1]Data - Total'!$H$2:$L$2,0))</f>
        <v>984398560.5</v>
      </c>
    </row>
    <row r="10" spans="1:9" x14ac:dyDescent="0.25">
      <c r="A10" s="5" t="s">
        <v>16</v>
      </c>
      <c r="B10" s="5" t="s">
        <v>17</v>
      </c>
      <c r="C10" s="6">
        <f t="array" ref="C10">INDEX('[1]Data - Total'!$H$3:$L$54,MATCH($B10,'[1]Data - Total'!$B$3:$B$54,0),MATCH(C$2,'[1]Data - Total'!$H$2:$L$2,0))</f>
        <v>857812.36055243015</v>
      </c>
      <c r="D10" s="7">
        <f t="array" ref="D10">INDEX('[1]Data - Total'!$H$3:$L$54,MATCH($B10,'[1]Data - Total'!$B$3:$B$54,0),MATCH(D$2,'[1]Data - Total'!$H$2:$L$2,0))</f>
        <v>239283.18486309052</v>
      </c>
      <c r="E10" s="6">
        <f t="array" ref="E10">INDEX('[1]Data - Total'!$H$3:$L$54,MATCH($B10,'[1]Data - Total'!$B$3:$B$54,0),MATCH(E$2,'[1]Data - Total'!$H$2:$L$2,0))</f>
        <v>312405</v>
      </c>
      <c r="F10" s="7">
        <f t="array" ref="F10">INDEX('[1]Data - Total'!$H$3:$L$54,MATCH($B10,'[1]Data - Total'!$B$3:$B$54,0),MATCH(F$2,'[1]Data - Total'!$H$2:$L$2,0))</f>
        <v>287339</v>
      </c>
      <c r="G10" s="8">
        <f t="array" ref="G10">INDEX('[1]Data - Total'!$H$3:$L$54,MATCH($B10,'[1]Data - Total'!$B$3:$B$54,0),MATCH(G$2,'[1]Data - Total'!$H$2:$L$2,0))</f>
        <v>1006084781</v>
      </c>
    </row>
    <row r="11" spans="1:9" x14ac:dyDescent="0.25">
      <c r="A11" s="5" t="s">
        <v>18</v>
      </c>
      <c r="B11" s="5" t="s">
        <v>19</v>
      </c>
      <c r="C11" s="6">
        <f t="array" ref="C11">INDEX('[1]Data - Total'!$H$3:$L$54,MATCH($B11,'[1]Data - Total'!$B$3:$B$54,0),MATCH(C$2,'[1]Data - Total'!$H$2:$L$2,0))</f>
        <v>217337.03492319584</v>
      </c>
      <c r="D11" s="7">
        <f t="array" ref="D11">INDEX('[1]Data - Total'!$H$3:$L$54,MATCH($B11,'[1]Data - Total'!$B$3:$B$54,0),MATCH(D$2,'[1]Data - Total'!$H$2:$L$2,0))</f>
        <v>86799.24998998642</v>
      </c>
      <c r="E11" s="6">
        <f t="array" ref="E11">INDEX('[1]Data - Total'!$H$3:$L$54,MATCH($B11,'[1]Data - Total'!$B$3:$B$54,0),MATCH(E$2,'[1]Data - Total'!$H$2:$L$2,0))</f>
        <v>78366</v>
      </c>
      <c r="F11" s="7">
        <f t="array" ref="F11">INDEX('[1]Data - Total'!$H$3:$L$54,MATCH($B11,'[1]Data - Total'!$B$3:$B$54,0),MATCH(F$2,'[1]Data - Total'!$H$2:$L$2,0))</f>
        <v>81335</v>
      </c>
      <c r="G11" s="8">
        <f t="array" ref="G11">INDEX('[1]Data - Total'!$H$3:$L$54,MATCH($B11,'[1]Data - Total'!$B$3:$B$54,0),MATCH(G$2,'[1]Data - Total'!$H$2:$L$2,0))</f>
        <v>281603748.19999999</v>
      </c>
    </row>
    <row r="12" spans="1:9" x14ac:dyDescent="0.25">
      <c r="A12" s="5" t="s">
        <v>20</v>
      </c>
      <c r="B12" s="5" t="s">
        <v>21</v>
      </c>
      <c r="C12" s="6">
        <f t="array" ref="C12">INDEX('[1]Data - Total'!$H$3:$L$54,MATCH($B12,'[1]Data - Total'!$B$3:$B$54,0),MATCH(C$2,'[1]Data - Total'!$H$2:$L$2,0))</f>
        <v>112192.32999664545</v>
      </c>
      <c r="D12" s="7">
        <f t="array" ref="D12">INDEX('[1]Data - Total'!$H$3:$L$54,MATCH($B12,'[1]Data - Total'!$B$3:$B$54,0),MATCH(D$2,'[1]Data - Total'!$H$2:$L$2,0))</f>
        <v>55205.779975891113</v>
      </c>
      <c r="E12" s="6">
        <f t="array" ref="E12">INDEX('[1]Data - Total'!$H$3:$L$54,MATCH($B12,'[1]Data - Total'!$B$3:$B$54,0),MATCH(E$2,'[1]Data - Total'!$H$2:$L$2,0))</f>
        <v>73698</v>
      </c>
      <c r="F12" s="7">
        <f t="array" ref="F12">INDEX('[1]Data - Total'!$H$3:$L$54,MATCH($B12,'[1]Data - Total'!$B$3:$B$54,0),MATCH(F$2,'[1]Data - Total'!$H$2:$L$2,0))</f>
        <v>76761</v>
      </c>
      <c r="G12" s="8">
        <f t="array" ref="G12">INDEX('[1]Data - Total'!$H$3:$L$54,MATCH($B12,'[1]Data - Total'!$B$3:$B$54,0),MATCH(G$2,'[1]Data - Total'!$H$2:$L$2,0))</f>
        <v>238261060.19999999</v>
      </c>
    </row>
    <row r="13" spans="1:9" x14ac:dyDescent="0.25">
      <c r="A13" s="5" t="s">
        <v>22</v>
      </c>
      <c r="B13" s="5" t="s">
        <v>23</v>
      </c>
      <c r="C13" s="6">
        <f t="array" ref="C13">INDEX('[1]Data - Total'!$H$3:$L$54,MATCH($B13,'[1]Data - Total'!$B$3:$B$54,0),MATCH(C$2,'[1]Data - Total'!$H$2:$L$2,0))</f>
        <v>4139806.1635365486</v>
      </c>
      <c r="D13" s="7">
        <f t="array" ref="D13">INDEX('[1]Data - Total'!$H$3:$L$54,MATCH($B13,'[1]Data - Total'!$B$3:$B$54,0),MATCH(D$2,'[1]Data - Total'!$H$2:$L$2,0))</f>
        <v>1859245.7290625572</v>
      </c>
      <c r="E13" s="6">
        <f t="array" ref="E13">INDEX('[1]Data - Total'!$H$3:$L$54,MATCH($B13,'[1]Data - Total'!$B$3:$B$54,0),MATCH(E$2,'[1]Data - Total'!$H$2:$L$2,0))</f>
        <v>1922888</v>
      </c>
      <c r="F13" s="7">
        <f t="array" ref="F13">INDEX('[1]Data - Total'!$H$3:$L$54,MATCH($B13,'[1]Data - Total'!$B$3:$B$54,0),MATCH(F$2,'[1]Data - Total'!$H$2:$L$2,0))</f>
        <v>1809055</v>
      </c>
      <c r="G13" s="8">
        <f t="array" ref="G13">INDEX('[1]Data - Total'!$H$3:$L$54,MATCH($B13,'[1]Data - Total'!$B$3:$B$54,0),MATCH(G$2,'[1]Data - Total'!$H$2:$L$2,0))</f>
        <v>3467371692</v>
      </c>
    </row>
    <row r="14" spans="1:9" x14ac:dyDescent="0.25">
      <c r="A14" s="5" t="s">
        <v>24</v>
      </c>
      <c r="B14" s="5" t="s">
        <v>25</v>
      </c>
      <c r="C14" s="6">
        <f t="array" ref="C14">INDEX('[1]Data - Total'!$H$3:$L$54,MATCH($B14,'[1]Data - Total'!$B$3:$B$54,0),MATCH(C$2,'[1]Data - Total'!$H$2:$L$2,0))</f>
        <v>2654234.9208259583</v>
      </c>
      <c r="D14" s="7">
        <f t="array" ref="D14">INDEX('[1]Data - Total'!$H$3:$L$54,MATCH($B14,'[1]Data - Total'!$B$3:$B$54,0),MATCH(D$2,'[1]Data - Total'!$H$2:$L$2,0))</f>
        <v>1222958.866484642</v>
      </c>
      <c r="E14" s="6">
        <f t="array" ref="E14">INDEX('[1]Data - Total'!$H$3:$L$54,MATCH($B14,'[1]Data - Total'!$B$3:$B$54,0),MATCH(E$2,'[1]Data - Total'!$H$2:$L$2,0))</f>
        <v>1251302</v>
      </c>
      <c r="F14" s="7">
        <f t="array" ref="F14">INDEX('[1]Data - Total'!$H$3:$L$54,MATCH($B14,'[1]Data - Total'!$B$3:$B$54,0),MATCH(F$2,'[1]Data - Total'!$H$2:$L$2,0))</f>
        <v>1065149</v>
      </c>
      <c r="G14" s="8">
        <f t="array" ref="G14">INDEX('[1]Data - Total'!$H$3:$L$54,MATCH($B14,'[1]Data - Total'!$B$3:$B$54,0),MATCH(G$2,'[1]Data - Total'!$H$2:$L$2,0))</f>
        <v>2295602955</v>
      </c>
    </row>
    <row r="15" spans="1:9" x14ac:dyDescent="0.25">
      <c r="A15" s="5" t="s">
        <v>26</v>
      </c>
      <c r="B15" s="5" t="s">
        <v>27</v>
      </c>
      <c r="C15" s="6">
        <f t="array" ref="C15">INDEX('[1]Data - Total'!$H$3:$L$54,MATCH($B15,'[1]Data - Total'!$B$3:$B$54,0),MATCH(C$2,'[1]Data - Total'!$H$2:$L$2,0))</f>
        <v>320559.39022433758</v>
      </c>
      <c r="D15" s="7">
        <f t="array" ref="D15">INDEX('[1]Data - Total'!$H$3:$L$54,MATCH($B15,'[1]Data - Total'!$B$3:$B$54,0),MATCH(D$2,'[1]Data - Total'!$H$2:$L$2,0))</f>
        <v>132695.81016254425</v>
      </c>
      <c r="E15" s="6">
        <f t="array" ref="E15">INDEX('[1]Data - Total'!$H$3:$L$54,MATCH($B15,'[1]Data - Total'!$B$3:$B$54,0),MATCH(E$2,'[1]Data - Total'!$H$2:$L$2,0))</f>
        <v>155637</v>
      </c>
      <c r="F15" s="7">
        <f t="array" ref="F15">INDEX('[1]Data - Total'!$H$3:$L$54,MATCH($B15,'[1]Data - Total'!$B$3:$B$54,0),MATCH(F$2,'[1]Data - Total'!$H$2:$L$2,0))</f>
        <v>122278</v>
      </c>
      <c r="G15" s="8">
        <f t="array" ref="G15">INDEX('[1]Data - Total'!$H$3:$L$54,MATCH($B15,'[1]Data - Total'!$B$3:$B$54,0),MATCH(G$2,'[1]Data - Total'!$H$2:$L$2,0))</f>
        <v>247366767.40000001</v>
      </c>
    </row>
    <row r="16" spans="1:9" x14ac:dyDescent="0.25">
      <c r="A16" s="5" t="s">
        <v>28</v>
      </c>
      <c r="B16" s="5" t="s">
        <v>29</v>
      </c>
      <c r="C16" s="6">
        <f t="array" ref="C16">INDEX('[1]Data - Total'!$H$3:$L$54,MATCH($B16,'[1]Data - Total'!$B$3:$B$54,0),MATCH(C$2,'[1]Data - Total'!$H$2:$L$2,0))</f>
        <v>440668.77990651131</v>
      </c>
      <c r="D16" s="7">
        <f t="array" ref="D16">INDEX('[1]Data - Total'!$H$3:$L$54,MATCH($B16,'[1]Data - Total'!$B$3:$B$54,0),MATCH(D$2,'[1]Data - Total'!$H$2:$L$2,0))</f>
        <v>229693.06029653549</v>
      </c>
      <c r="E16" s="6">
        <f t="array" ref="E16">INDEX('[1]Data - Total'!$H$3:$L$54,MATCH($B16,'[1]Data - Total'!$B$3:$B$54,0),MATCH(E$2,'[1]Data - Total'!$H$2:$L$2,0))</f>
        <v>175878</v>
      </c>
      <c r="F16" s="7">
        <f t="array" ref="F16">INDEX('[1]Data - Total'!$H$3:$L$54,MATCH($B16,'[1]Data - Total'!$B$3:$B$54,0),MATCH(F$2,'[1]Data - Total'!$H$2:$L$2,0))</f>
        <v>127816</v>
      </c>
      <c r="G16" s="8">
        <f t="array" ref="G16">INDEX('[1]Data - Total'!$H$3:$L$54,MATCH($B16,'[1]Data - Total'!$B$3:$B$54,0),MATCH(G$2,'[1]Data - Total'!$H$2:$L$2,0))</f>
        <v>343380527.69999999</v>
      </c>
    </row>
    <row r="17" spans="1:7" x14ac:dyDescent="0.25">
      <c r="A17" s="5" t="s">
        <v>30</v>
      </c>
      <c r="B17" s="5" t="s">
        <v>31</v>
      </c>
      <c r="C17" s="6">
        <f t="array" ref="C17">INDEX('[1]Data - Total'!$H$3:$L$54,MATCH($B17,'[1]Data - Total'!$B$3:$B$54,0),MATCH(C$2,'[1]Data - Total'!$H$2:$L$2,0))</f>
        <v>3250849.3583922386</v>
      </c>
      <c r="D17" s="7">
        <f t="array" ref="D17">INDEX('[1]Data - Total'!$H$3:$L$54,MATCH($B17,'[1]Data - Total'!$B$3:$B$54,0),MATCH(D$2,'[1]Data - Total'!$H$2:$L$2,0))</f>
        <v>1432180.9859457016</v>
      </c>
      <c r="E17" s="6">
        <f t="array" ref="E17">INDEX('[1]Data - Total'!$H$3:$L$54,MATCH($B17,'[1]Data - Total'!$B$3:$B$54,0),MATCH(E$2,'[1]Data - Total'!$H$2:$L$2,0))</f>
        <v>1523836</v>
      </c>
      <c r="F17" s="7">
        <f t="array" ref="F17">INDEX('[1]Data - Total'!$H$3:$L$54,MATCH($B17,'[1]Data - Total'!$B$3:$B$54,0),MATCH(F$2,'[1]Data - Total'!$H$2:$L$2,0))</f>
        <v>1514831</v>
      </c>
      <c r="G17" s="8">
        <f t="array" ref="G17">INDEX('[1]Data - Total'!$H$3:$L$54,MATCH($B17,'[1]Data - Total'!$B$3:$B$54,0),MATCH(G$2,'[1]Data - Total'!$H$2:$L$2,0))</f>
        <v>3337910560</v>
      </c>
    </row>
    <row r="18" spans="1:7" x14ac:dyDescent="0.25">
      <c r="A18" s="5" t="s">
        <v>32</v>
      </c>
      <c r="B18" s="5" t="s">
        <v>33</v>
      </c>
      <c r="C18" s="6">
        <f t="array" ref="C18">INDEX('[1]Data - Total'!$H$3:$L$54,MATCH($B18,'[1]Data - Total'!$B$3:$B$54,0),MATCH(C$2,'[1]Data - Total'!$H$2:$L$2,0))</f>
        <v>1695261.2120089531</v>
      </c>
      <c r="D18" s="7">
        <f t="array" ref="D18">INDEX('[1]Data - Total'!$H$3:$L$54,MATCH($B18,'[1]Data - Total'!$B$3:$B$54,0),MATCH(D$2,'[1]Data - Total'!$H$2:$L$2,0))</f>
        <v>734828.68094921112</v>
      </c>
      <c r="E18" s="6">
        <f t="array" ref="E18">INDEX('[1]Data - Total'!$H$3:$L$54,MATCH($B18,'[1]Data - Total'!$B$3:$B$54,0),MATCH(E$2,'[1]Data - Total'!$H$2:$L$2,0))</f>
        <v>704526</v>
      </c>
      <c r="F18" s="7">
        <f t="array" ref="F18">INDEX('[1]Data - Total'!$H$3:$L$54,MATCH($B18,'[1]Data - Total'!$B$3:$B$54,0),MATCH(F$2,'[1]Data - Total'!$H$2:$L$2,0))</f>
        <v>621814</v>
      </c>
      <c r="G18" s="8">
        <f t="array" ref="G18">INDEX('[1]Data - Total'!$H$3:$L$54,MATCH($B18,'[1]Data - Total'!$B$3:$B$54,0),MATCH(G$2,'[1]Data - Total'!$H$2:$L$2,0))</f>
        <v>1299620950</v>
      </c>
    </row>
    <row r="19" spans="1:7" x14ac:dyDescent="0.25">
      <c r="A19" s="5" t="s">
        <v>34</v>
      </c>
      <c r="B19" s="5" t="s">
        <v>35</v>
      </c>
      <c r="C19" s="6">
        <f t="array" ref="C19">INDEX('[1]Data - Total'!$H$3:$L$54,MATCH($B19,'[1]Data - Total'!$B$3:$B$54,0),MATCH(C$2,'[1]Data - Total'!$H$2:$L$2,0))</f>
        <v>752415.54499292374</v>
      </c>
      <c r="D19" s="7">
        <f t="array" ref="D19">INDEX('[1]Data - Total'!$H$3:$L$54,MATCH($B19,'[1]Data - Total'!$B$3:$B$54,0),MATCH(D$2,'[1]Data - Total'!$H$2:$L$2,0))</f>
        <v>263370.93963646889</v>
      </c>
      <c r="E19" s="6">
        <f t="array" ref="E19">INDEX('[1]Data - Total'!$H$3:$L$54,MATCH($B19,'[1]Data - Total'!$B$3:$B$54,0),MATCH(E$2,'[1]Data - Total'!$H$2:$L$2,0))</f>
        <v>315948</v>
      </c>
      <c r="F19" s="7">
        <f t="array" ref="F19">INDEX('[1]Data - Total'!$H$3:$L$54,MATCH($B19,'[1]Data - Total'!$B$3:$B$54,0),MATCH(F$2,'[1]Data - Total'!$H$2:$L$2,0))</f>
        <v>258458</v>
      </c>
      <c r="G19" s="8">
        <f t="array" ref="G19">INDEX('[1]Data - Total'!$H$3:$L$54,MATCH($B19,'[1]Data - Total'!$B$3:$B$54,0),MATCH(G$2,'[1]Data - Total'!$H$2:$L$2,0))</f>
        <v>601172130.39999998</v>
      </c>
    </row>
    <row r="20" spans="1:7" x14ac:dyDescent="0.25">
      <c r="A20" s="5" t="s">
        <v>36</v>
      </c>
      <c r="B20" s="5" t="s">
        <v>37</v>
      </c>
      <c r="C20" s="6">
        <f t="array" ref="C20">INDEX('[1]Data - Total'!$H$3:$L$54,MATCH($B20,'[1]Data - Total'!$B$3:$B$54,0),MATCH(C$2,'[1]Data - Total'!$H$2:$L$2,0))</f>
        <v>739354.70543169975</v>
      </c>
      <c r="D20" s="7">
        <f t="array" ref="D20">INDEX('[1]Data - Total'!$H$3:$L$54,MATCH($B20,'[1]Data - Total'!$B$3:$B$54,0),MATCH(D$2,'[1]Data - Total'!$H$2:$L$2,0))</f>
        <v>330961.35986447334</v>
      </c>
      <c r="E20" s="6">
        <f t="array" ref="E20">INDEX('[1]Data - Total'!$H$3:$L$54,MATCH($B20,'[1]Data - Total'!$B$3:$B$54,0),MATCH(E$2,'[1]Data - Total'!$H$2:$L$2,0))</f>
        <v>331172</v>
      </c>
      <c r="F20" s="7">
        <f t="array" ref="F20">INDEX('[1]Data - Total'!$H$3:$L$54,MATCH($B20,'[1]Data - Total'!$B$3:$B$54,0),MATCH(F$2,'[1]Data - Total'!$H$2:$L$2,0))</f>
        <v>216166</v>
      </c>
      <c r="G20" s="8">
        <f t="array" ref="G20">INDEX('[1]Data - Total'!$H$3:$L$54,MATCH($B20,'[1]Data - Total'!$B$3:$B$54,0),MATCH(G$2,'[1]Data - Total'!$H$2:$L$2,0))</f>
        <v>549074018.60000002</v>
      </c>
    </row>
    <row r="21" spans="1:7" x14ac:dyDescent="0.25">
      <c r="A21" s="5" t="s">
        <v>38</v>
      </c>
      <c r="B21" s="5" t="s">
        <v>39</v>
      </c>
      <c r="C21" s="6">
        <f t="array" ref="C21">INDEX('[1]Data - Total'!$H$3:$L$54,MATCH($B21,'[1]Data - Total'!$B$3:$B$54,0),MATCH(C$2,'[1]Data - Total'!$H$2:$L$2,0))</f>
        <v>1053134.5095477104</v>
      </c>
      <c r="D21" s="7">
        <f t="array" ref="D21">INDEX('[1]Data - Total'!$H$3:$L$54,MATCH($B21,'[1]Data - Total'!$B$3:$B$54,0),MATCH(D$2,'[1]Data - Total'!$H$2:$L$2,0))</f>
        <v>507344.5043463707</v>
      </c>
      <c r="E21" s="6">
        <f t="array" ref="E21">INDEX('[1]Data - Total'!$H$3:$L$54,MATCH($B21,'[1]Data - Total'!$B$3:$B$54,0),MATCH(E$2,'[1]Data - Total'!$H$2:$L$2,0))</f>
        <v>490936</v>
      </c>
      <c r="F21" s="7">
        <f t="array" ref="F21">INDEX('[1]Data - Total'!$H$3:$L$54,MATCH($B21,'[1]Data - Total'!$B$3:$B$54,0),MATCH(F$2,'[1]Data - Total'!$H$2:$L$2,0))</f>
        <v>428440</v>
      </c>
      <c r="G21" s="8">
        <f t="array" ref="G21">INDEX('[1]Data - Total'!$H$3:$L$54,MATCH($B21,'[1]Data - Total'!$B$3:$B$54,0),MATCH(G$2,'[1]Data - Total'!$H$2:$L$2,0))</f>
        <v>1345119035</v>
      </c>
    </row>
    <row r="22" spans="1:7" x14ac:dyDescent="0.25">
      <c r="A22" s="5" t="s">
        <v>40</v>
      </c>
      <c r="B22" s="5" t="s">
        <v>41</v>
      </c>
      <c r="C22" s="6">
        <f t="array" ref="C22">INDEX('[1]Data - Total'!$H$3:$L$54,MATCH($B22,'[1]Data - Total'!$B$3:$B$54,0),MATCH(C$2,'[1]Data - Total'!$H$2:$L$2,0))</f>
        <v>1177023.4402675629</v>
      </c>
      <c r="D22" s="7">
        <f t="array" ref="D22">INDEX('[1]Data - Total'!$H$3:$L$54,MATCH($B22,'[1]Data - Total'!$B$3:$B$54,0),MATCH(D$2,'[1]Data - Total'!$H$2:$L$2,0))</f>
        <v>577899.10981559753</v>
      </c>
      <c r="E22" s="6">
        <f t="array" ref="E22">INDEX('[1]Data - Total'!$H$3:$L$54,MATCH($B22,'[1]Data - Total'!$B$3:$B$54,0),MATCH(E$2,'[1]Data - Total'!$H$2:$L$2,0))</f>
        <v>705591</v>
      </c>
      <c r="F22" s="7">
        <f t="array" ref="F22">INDEX('[1]Data - Total'!$H$3:$L$54,MATCH($B22,'[1]Data - Total'!$B$3:$B$54,0),MATCH(F$2,'[1]Data - Total'!$H$2:$L$2,0))</f>
        <v>682634</v>
      </c>
      <c r="G22" s="8">
        <f t="array" ref="G22">INDEX('[1]Data - Total'!$H$3:$L$54,MATCH($B22,'[1]Data - Total'!$B$3:$B$54,0),MATCH(G$2,'[1]Data - Total'!$H$2:$L$2,0))</f>
        <v>1420323107</v>
      </c>
    </row>
    <row r="23" spans="1:7" x14ac:dyDescent="0.25">
      <c r="A23" s="5" t="s">
        <v>42</v>
      </c>
      <c r="B23" s="5" t="s">
        <v>43</v>
      </c>
      <c r="C23" s="6">
        <f t="array" ref="C23">INDEX('[1]Data - Total'!$H$3:$L$54,MATCH($B23,'[1]Data - Total'!$B$3:$B$54,0),MATCH(C$2,'[1]Data - Total'!$H$2:$L$2,0))</f>
        <v>278326.33501243591</v>
      </c>
      <c r="D23" s="7">
        <f t="array" ref="D23">INDEX('[1]Data - Total'!$H$3:$L$54,MATCH($B23,'[1]Data - Total'!$B$3:$B$54,0),MATCH(D$2,'[1]Data - Total'!$H$2:$L$2,0))</f>
        <v>104789.47484970093</v>
      </c>
      <c r="E23" s="6">
        <f t="array" ref="E23">INDEX('[1]Data - Total'!$H$3:$L$54,MATCH($B23,'[1]Data - Total'!$B$3:$B$54,0),MATCH(E$2,'[1]Data - Total'!$H$2:$L$2,0))</f>
        <v>131530</v>
      </c>
      <c r="F23" s="7">
        <f t="array" ref="F23">INDEX('[1]Data - Total'!$H$3:$L$54,MATCH($B23,'[1]Data - Total'!$B$3:$B$54,0),MATCH(F$2,'[1]Data - Total'!$H$2:$L$2,0))</f>
        <v>99998</v>
      </c>
      <c r="G23" s="8">
        <f t="array" ref="G23">INDEX('[1]Data - Total'!$H$3:$L$54,MATCH($B23,'[1]Data - Total'!$B$3:$B$54,0),MATCH(G$2,'[1]Data - Total'!$H$2:$L$2,0))</f>
        <v>324799167.19999999</v>
      </c>
    </row>
    <row r="24" spans="1:7" x14ac:dyDescent="0.25">
      <c r="A24" s="5" t="s">
        <v>44</v>
      </c>
      <c r="B24" s="5" t="s">
        <v>45</v>
      </c>
      <c r="C24" s="6">
        <f t="array" ref="C24">INDEX('[1]Data - Total'!$H$3:$L$54,MATCH($B24,'[1]Data - Total'!$B$3:$B$54,0),MATCH(C$2,'[1]Data - Total'!$H$2:$L$2,0))</f>
        <v>1414443.9946053028</v>
      </c>
      <c r="D24" s="7">
        <f t="array" ref="D24">INDEX('[1]Data - Total'!$H$3:$L$54,MATCH($B24,'[1]Data - Total'!$B$3:$B$54,0),MATCH(D$2,'[1]Data - Total'!$H$2:$L$2,0))</f>
        <v>423370.70983886719</v>
      </c>
      <c r="E24" s="6">
        <f t="array" ref="E24">INDEX('[1]Data - Total'!$H$3:$L$54,MATCH($B24,'[1]Data - Total'!$B$3:$B$54,0),MATCH(E$2,'[1]Data - Total'!$H$2:$L$2,0))</f>
        <v>505500</v>
      </c>
      <c r="F24" s="7">
        <f t="array" ref="F24">INDEX('[1]Data - Total'!$H$3:$L$54,MATCH($B24,'[1]Data - Total'!$B$3:$B$54,0),MATCH(F$2,'[1]Data - Total'!$H$2:$L$2,0))</f>
        <v>477701</v>
      </c>
      <c r="G24" s="8">
        <f t="array" ref="G24">INDEX('[1]Data - Total'!$H$3:$L$54,MATCH($B24,'[1]Data - Total'!$B$3:$B$54,0),MATCH(G$2,'[1]Data - Total'!$H$2:$L$2,0))</f>
        <v>1451820678</v>
      </c>
    </row>
    <row r="25" spans="1:7" x14ac:dyDescent="0.25">
      <c r="A25" s="5" t="s">
        <v>46</v>
      </c>
      <c r="B25" s="5" t="s">
        <v>47</v>
      </c>
      <c r="C25" s="6">
        <f t="array" ref="C25">INDEX('[1]Data - Total'!$H$3:$L$54,MATCH($B25,'[1]Data - Total'!$B$3:$B$54,0),MATCH(C$2,'[1]Data - Total'!$H$2:$L$2,0))</f>
        <v>1516198.5465393066</v>
      </c>
      <c r="D25" s="7">
        <f t="array" ref="D25">INDEX('[1]Data - Total'!$H$3:$L$54,MATCH($B25,'[1]Data - Total'!$B$3:$B$54,0),MATCH(D$2,'[1]Data - Total'!$H$2:$L$2,0))</f>
        <v>465098.45567131042</v>
      </c>
      <c r="E25" s="6">
        <f t="array" ref="E25">INDEX('[1]Data - Total'!$H$3:$L$54,MATCH($B25,'[1]Data - Total'!$B$3:$B$54,0),MATCH(E$2,'[1]Data - Total'!$H$2:$L$2,0))</f>
        <v>503474</v>
      </c>
      <c r="F25" s="7">
        <f t="array" ref="F25">INDEX('[1]Data - Total'!$H$3:$L$54,MATCH($B25,'[1]Data - Total'!$B$3:$B$54,0),MATCH(F$2,'[1]Data - Total'!$H$2:$L$2,0))</f>
        <v>489253</v>
      </c>
      <c r="G25" s="8">
        <f t="array" ref="G25">INDEX('[1]Data - Total'!$H$3:$L$54,MATCH($B25,'[1]Data - Total'!$B$3:$B$54,0),MATCH(G$2,'[1]Data - Total'!$H$2:$L$2,0))</f>
        <v>1540298277</v>
      </c>
    </row>
    <row r="26" spans="1:7" x14ac:dyDescent="0.25">
      <c r="A26" s="5" t="s">
        <v>48</v>
      </c>
      <c r="B26" s="5" t="s">
        <v>49</v>
      </c>
      <c r="C26" s="6">
        <f t="array" ref="C26">INDEX('[1]Data - Total'!$H$3:$L$54,MATCH($B26,'[1]Data - Total'!$B$3:$B$54,0),MATCH(C$2,'[1]Data - Total'!$H$2:$L$2,0))</f>
        <v>2407943.7602214813</v>
      </c>
      <c r="D26" s="7">
        <f t="array" ref="D26">INDEX('[1]Data - Total'!$H$3:$L$54,MATCH($B26,'[1]Data - Total'!$B$3:$B$54,0),MATCH(D$2,'[1]Data - Total'!$H$2:$L$2,0))</f>
        <v>975673.52004241943</v>
      </c>
      <c r="E26" s="6">
        <f t="array" ref="E26">INDEX('[1]Data - Total'!$H$3:$L$54,MATCH($B26,'[1]Data - Total'!$B$3:$B$54,0),MATCH(E$2,'[1]Data - Total'!$H$2:$L$2,0))</f>
        <v>1047198</v>
      </c>
      <c r="F26" s="7">
        <f t="array" ref="F26">INDEX('[1]Data - Total'!$H$3:$L$54,MATCH($B26,'[1]Data - Total'!$B$3:$B$54,0),MATCH(F$2,'[1]Data - Total'!$H$2:$L$2,0))</f>
        <v>1038125</v>
      </c>
      <c r="G26" s="8">
        <f t="array" ref="G26">INDEX('[1]Data - Total'!$H$3:$L$54,MATCH($B26,'[1]Data - Total'!$B$3:$B$54,0),MATCH(G$2,'[1]Data - Total'!$H$2:$L$2,0))</f>
        <v>2273764347</v>
      </c>
    </row>
    <row r="27" spans="1:7" x14ac:dyDescent="0.25">
      <c r="A27" s="5" t="s">
        <v>50</v>
      </c>
      <c r="B27" s="5" t="s">
        <v>51</v>
      </c>
      <c r="C27" s="6">
        <f t="array" ref="C27">INDEX('[1]Data - Total'!$H$3:$L$54,MATCH($B27,'[1]Data - Total'!$B$3:$B$54,0),MATCH(C$2,'[1]Data - Total'!$H$2:$L$2,0))</f>
        <v>1318512.100184679</v>
      </c>
      <c r="D27" s="7">
        <f t="array" ref="D27">INDEX('[1]Data - Total'!$H$3:$L$54,MATCH($B27,'[1]Data - Total'!$B$3:$B$54,0),MATCH(D$2,'[1]Data - Total'!$H$2:$L$2,0))</f>
        <v>400823.44085288048</v>
      </c>
      <c r="E27" s="6">
        <f t="array" ref="E27">INDEX('[1]Data - Total'!$H$3:$L$54,MATCH($B27,'[1]Data - Total'!$B$3:$B$54,0),MATCH(E$2,'[1]Data - Total'!$H$2:$L$2,0))</f>
        <v>654281</v>
      </c>
      <c r="F27" s="7">
        <f t="array" ref="F27">INDEX('[1]Data - Total'!$H$3:$L$54,MATCH($B27,'[1]Data - Total'!$B$3:$B$54,0),MATCH(F$2,'[1]Data - Total'!$H$2:$L$2,0))</f>
        <v>353857</v>
      </c>
      <c r="G27" s="8">
        <f t="array" ref="G27">INDEX('[1]Data - Total'!$H$3:$L$54,MATCH($B27,'[1]Data - Total'!$B$3:$B$54,0),MATCH(G$2,'[1]Data - Total'!$H$2:$L$2,0))</f>
        <v>1586475501</v>
      </c>
    </row>
    <row r="28" spans="1:7" x14ac:dyDescent="0.25">
      <c r="A28" s="5" t="s">
        <v>52</v>
      </c>
      <c r="B28" s="5" t="s">
        <v>53</v>
      </c>
      <c r="C28" s="6">
        <f t="array" ref="C28">INDEX('[1]Data - Total'!$H$3:$L$54,MATCH($B28,'[1]Data - Total'!$B$3:$B$54,0),MATCH(C$2,'[1]Data - Total'!$H$2:$L$2,0))</f>
        <v>797646.77897882462</v>
      </c>
      <c r="D28" s="7">
        <f t="array" ref="D28">INDEX('[1]Data - Total'!$H$3:$L$54,MATCH($B28,'[1]Data - Total'!$B$3:$B$54,0),MATCH(D$2,'[1]Data - Total'!$H$2:$L$2,0))</f>
        <v>412644.5648522377</v>
      </c>
      <c r="E28" s="6">
        <f t="array" ref="E28">INDEX('[1]Data - Total'!$H$3:$L$54,MATCH($B28,'[1]Data - Total'!$B$3:$B$54,0),MATCH(E$2,'[1]Data - Total'!$H$2:$L$2,0))</f>
        <v>440191</v>
      </c>
      <c r="F28" s="7">
        <f t="array" ref="F28">INDEX('[1]Data - Total'!$H$3:$L$54,MATCH($B28,'[1]Data - Total'!$B$3:$B$54,0),MATCH(F$2,'[1]Data - Total'!$H$2:$L$2,0))</f>
        <v>355755</v>
      </c>
      <c r="G28" s="8">
        <f t="array" ref="G28">INDEX('[1]Data - Total'!$H$3:$L$54,MATCH($B28,'[1]Data - Total'!$B$3:$B$54,0),MATCH(G$2,'[1]Data - Total'!$H$2:$L$2,0))</f>
        <v>989287332.79999995</v>
      </c>
    </row>
    <row r="29" spans="1:7" x14ac:dyDescent="0.25">
      <c r="A29" s="5" t="s">
        <v>54</v>
      </c>
      <c r="B29" s="5" t="s">
        <v>55</v>
      </c>
      <c r="C29" s="6">
        <f t="array" ref="C29">INDEX('[1]Data - Total'!$H$3:$L$54,MATCH($B29,'[1]Data - Total'!$B$3:$B$54,0),MATCH(C$2,'[1]Data - Total'!$H$2:$L$2,0))</f>
        <v>1449592.785733223</v>
      </c>
      <c r="D29" s="7">
        <f t="array" ref="D29">INDEX('[1]Data - Total'!$H$3:$L$54,MATCH($B29,'[1]Data - Total'!$B$3:$B$54,0),MATCH(D$2,'[1]Data - Total'!$H$2:$L$2,0))</f>
        <v>604666.53031539917</v>
      </c>
      <c r="E29" s="6">
        <f t="array" ref="E29">INDEX('[1]Data - Total'!$H$3:$L$54,MATCH($B29,'[1]Data - Total'!$B$3:$B$54,0),MATCH(E$2,'[1]Data - Total'!$H$2:$L$2,0))</f>
        <v>579922</v>
      </c>
      <c r="F29" s="7">
        <f t="array" ref="F29">INDEX('[1]Data - Total'!$H$3:$L$54,MATCH($B29,'[1]Data - Total'!$B$3:$B$54,0),MATCH(F$2,'[1]Data - Total'!$H$2:$L$2,0))</f>
        <v>530228</v>
      </c>
      <c r="G29" s="8">
        <f t="array" ref="G29">INDEX('[1]Data - Total'!$H$3:$L$54,MATCH($B29,'[1]Data - Total'!$B$3:$B$54,0),MATCH(G$2,'[1]Data - Total'!$H$2:$L$2,0))</f>
        <v>1793010481</v>
      </c>
    </row>
    <row r="30" spans="1:7" x14ac:dyDescent="0.25">
      <c r="A30" s="5" t="s">
        <v>56</v>
      </c>
      <c r="B30" s="5" t="s">
        <v>57</v>
      </c>
      <c r="C30" s="6">
        <f t="array" ref="C30">INDEX('[1]Data - Total'!$H$3:$L$54,MATCH($B30,'[1]Data - Total'!$B$3:$B$54,0),MATCH(C$2,'[1]Data - Total'!$H$2:$L$2,0))</f>
        <v>222522.81513977051</v>
      </c>
      <c r="D30" s="7">
        <f t="array" ref="D30">INDEX('[1]Data - Total'!$H$3:$L$54,MATCH($B30,'[1]Data - Total'!$B$3:$B$54,0),MATCH(D$2,'[1]Data - Total'!$H$2:$L$2,0))</f>
        <v>103895.86012649536</v>
      </c>
      <c r="E30" s="6">
        <f t="array" ref="E30">INDEX('[1]Data - Total'!$H$3:$L$54,MATCH($B30,'[1]Data - Total'!$B$3:$B$54,0),MATCH(E$2,'[1]Data - Total'!$H$2:$L$2,0))</f>
        <v>100522</v>
      </c>
      <c r="F30" s="7">
        <f t="array" ref="F30">INDEX('[1]Data - Total'!$H$3:$L$54,MATCH($B30,'[1]Data - Total'!$B$3:$B$54,0),MATCH(F$2,'[1]Data - Total'!$H$2:$L$2,0))</f>
        <v>74631</v>
      </c>
      <c r="G30" s="8">
        <f t="array" ref="G30">INDEX('[1]Data - Total'!$H$3:$L$54,MATCH($B30,'[1]Data - Total'!$B$3:$B$54,0),MATCH(G$2,'[1]Data - Total'!$H$2:$L$2,0))</f>
        <v>230808175.30000001</v>
      </c>
    </row>
    <row r="31" spans="1:7" x14ac:dyDescent="0.25">
      <c r="A31" s="5" t="s">
        <v>58</v>
      </c>
      <c r="B31" s="5" t="s">
        <v>59</v>
      </c>
      <c r="C31" s="6">
        <f t="array" ref="C31">INDEX('[1]Data - Total'!$H$3:$L$54,MATCH($B31,'[1]Data - Total'!$B$3:$B$54,0),MATCH(C$2,'[1]Data - Total'!$H$2:$L$2,0))</f>
        <v>476216.91013395786</v>
      </c>
      <c r="D31" s="7">
        <f t="array" ref="D31">INDEX('[1]Data - Total'!$H$3:$L$54,MATCH($B31,'[1]Data - Total'!$B$3:$B$54,0),MATCH(D$2,'[1]Data - Total'!$H$2:$L$2,0))</f>
        <v>157965.92008161545</v>
      </c>
      <c r="E31" s="6">
        <f t="array" ref="E31">INDEX('[1]Data - Total'!$H$3:$L$54,MATCH($B31,'[1]Data - Total'!$B$3:$B$54,0),MATCH(E$2,'[1]Data - Total'!$H$2:$L$2,0))</f>
        <v>172797</v>
      </c>
      <c r="F31" s="7">
        <f t="array" ref="F31">INDEX('[1]Data - Total'!$H$3:$L$54,MATCH($B31,'[1]Data - Total'!$B$3:$B$54,0),MATCH(F$2,'[1]Data - Total'!$H$2:$L$2,0))</f>
        <v>148752</v>
      </c>
      <c r="G31" s="8">
        <f t="array" ref="G31">INDEX('[1]Data - Total'!$H$3:$L$54,MATCH($B31,'[1]Data - Total'!$B$3:$B$54,0),MATCH(G$2,'[1]Data - Total'!$H$2:$L$2,0))</f>
        <v>334269188.19999999</v>
      </c>
    </row>
    <row r="32" spans="1:7" x14ac:dyDescent="0.25">
      <c r="A32" s="5" t="s">
        <v>60</v>
      </c>
      <c r="B32" s="5" t="s">
        <v>61</v>
      </c>
      <c r="C32" s="6">
        <f t="array" ref="C32">INDEX('[1]Data - Total'!$H$3:$L$54,MATCH($B32,'[1]Data - Total'!$B$3:$B$54,0),MATCH(C$2,'[1]Data - Total'!$H$2:$L$2,0))</f>
        <v>690293.12552595139</v>
      </c>
      <c r="D32" s="7">
        <f t="array" ref="D32">INDEX('[1]Data - Total'!$H$3:$L$54,MATCH($B32,'[1]Data - Total'!$B$3:$B$54,0),MATCH(D$2,'[1]Data - Total'!$H$2:$L$2,0))</f>
        <v>329171.75023078918</v>
      </c>
      <c r="E32" s="6">
        <f t="array" ref="E32">INDEX('[1]Data - Total'!$H$3:$L$54,MATCH($B32,'[1]Data - Total'!$B$3:$B$54,0),MATCH(E$2,'[1]Data - Total'!$H$2:$L$2,0))</f>
        <v>282631</v>
      </c>
      <c r="F32" s="7">
        <f t="array" ref="F32">INDEX('[1]Data - Total'!$H$3:$L$54,MATCH($B32,'[1]Data - Total'!$B$3:$B$54,0),MATCH(F$2,'[1]Data - Total'!$H$2:$L$2,0))</f>
        <v>173555</v>
      </c>
      <c r="G32" s="8">
        <f t="array" ref="G32">INDEX('[1]Data - Total'!$H$3:$L$54,MATCH($B32,'[1]Data - Total'!$B$3:$B$54,0),MATCH(G$2,'[1]Data - Total'!$H$2:$L$2,0))</f>
        <v>450223629.60000002</v>
      </c>
    </row>
    <row r="33" spans="1:7" x14ac:dyDescent="0.25">
      <c r="A33" s="5" t="s">
        <v>62</v>
      </c>
      <c r="B33" s="5" t="s">
        <v>63</v>
      </c>
      <c r="C33" s="6">
        <f t="array" ref="C33">INDEX('[1]Data - Total'!$H$3:$L$54,MATCH($B33,'[1]Data - Total'!$B$3:$B$54,0),MATCH(C$2,'[1]Data - Total'!$H$2:$L$2,0))</f>
        <v>295111.06505644321</v>
      </c>
      <c r="D33" s="7">
        <f t="array" ref="D33">INDEX('[1]Data - Total'!$H$3:$L$54,MATCH($B33,'[1]Data - Total'!$B$3:$B$54,0),MATCH(D$2,'[1]Data - Total'!$H$2:$L$2,0))</f>
        <v>59386.630004167557</v>
      </c>
      <c r="E33" s="6">
        <f t="array" ref="E33">INDEX('[1]Data - Total'!$H$3:$L$54,MATCH($B33,'[1]Data - Total'!$B$3:$B$54,0),MATCH(E$2,'[1]Data - Total'!$H$2:$L$2,0))</f>
        <v>86225</v>
      </c>
      <c r="F33" s="7">
        <f t="array" ref="F33">INDEX('[1]Data - Total'!$H$3:$L$54,MATCH($B33,'[1]Data - Total'!$B$3:$B$54,0),MATCH(F$2,'[1]Data - Total'!$H$2:$L$2,0))</f>
        <v>89366</v>
      </c>
      <c r="G33" s="8">
        <f t="array" ref="G33">INDEX('[1]Data - Total'!$H$3:$L$54,MATCH($B33,'[1]Data - Total'!$B$3:$B$54,0),MATCH(G$2,'[1]Data - Total'!$H$2:$L$2,0))</f>
        <v>326109186.19999999</v>
      </c>
    </row>
    <row r="34" spans="1:7" x14ac:dyDescent="0.25">
      <c r="A34" s="5" t="s">
        <v>64</v>
      </c>
      <c r="B34" s="5" t="s">
        <v>65</v>
      </c>
      <c r="C34" s="6">
        <f t="array" ref="C34">INDEX('[1]Data - Total'!$H$3:$L$54,MATCH($B34,'[1]Data - Total'!$B$3:$B$54,0),MATCH(C$2,'[1]Data - Total'!$H$2:$L$2,0))</f>
        <v>2129076.5588984489</v>
      </c>
      <c r="D34" s="7">
        <f t="array" ref="D34">INDEX('[1]Data - Total'!$H$3:$L$54,MATCH($B34,'[1]Data - Total'!$B$3:$B$54,0),MATCH(D$2,'[1]Data - Total'!$H$2:$L$2,0))</f>
        <v>665547.89003181458</v>
      </c>
      <c r="E34" s="6">
        <f t="array" ref="E34">INDEX('[1]Data - Total'!$H$3:$L$54,MATCH($B34,'[1]Data - Total'!$B$3:$B$54,0),MATCH(E$2,'[1]Data - Total'!$H$2:$L$2,0))</f>
        <v>776478</v>
      </c>
      <c r="F34" s="7">
        <f t="array" ref="F34">INDEX('[1]Data - Total'!$H$3:$L$54,MATCH($B34,'[1]Data - Total'!$B$3:$B$54,0),MATCH(F$2,'[1]Data - Total'!$H$2:$L$2,0))</f>
        <v>650520</v>
      </c>
      <c r="G34" s="8">
        <f t="array" ref="G34">INDEX('[1]Data - Total'!$H$3:$L$54,MATCH($B34,'[1]Data - Total'!$B$3:$B$54,0),MATCH(G$2,'[1]Data - Total'!$H$2:$L$2,0))</f>
        <v>1697822583</v>
      </c>
    </row>
    <row r="35" spans="1:7" x14ac:dyDescent="0.25">
      <c r="A35" s="5" t="s">
        <v>66</v>
      </c>
      <c r="B35" s="5" t="s">
        <v>67</v>
      </c>
      <c r="C35" s="6">
        <f t="array" ref="C35">INDEX('[1]Data - Total'!$H$3:$L$54,MATCH($B35,'[1]Data - Total'!$B$3:$B$54,0),MATCH(C$2,'[1]Data - Total'!$H$2:$L$2,0))</f>
        <v>526454.87493491173</v>
      </c>
      <c r="D35" s="7">
        <f t="array" ref="D35">INDEX('[1]Data - Total'!$H$3:$L$54,MATCH($B35,'[1]Data - Total'!$B$3:$B$54,0),MATCH(D$2,'[1]Data - Total'!$H$2:$L$2,0))</f>
        <v>269951.38011050224</v>
      </c>
      <c r="E35" s="6">
        <f t="array" ref="E35">INDEX('[1]Data - Total'!$H$3:$L$54,MATCH($B35,'[1]Data - Total'!$B$3:$B$54,0),MATCH(E$2,'[1]Data - Total'!$H$2:$L$2,0))</f>
        <v>301781</v>
      </c>
      <c r="F35" s="7">
        <f t="array" ref="F35">INDEX('[1]Data - Total'!$H$3:$L$54,MATCH($B35,'[1]Data - Total'!$B$3:$B$54,0),MATCH(F$2,'[1]Data - Total'!$H$2:$L$2,0))</f>
        <v>309986</v>
      </c>
      <c r="G35" s="8">
        <f t="array" ref="G35">INDEX('[1]Data - Total'!$H$3:$L$54,MATCH($B35,'[1]Data - Total'!$B$3:$B$54,0),MATCH(G$2,'[1]Data - Total'!$H$2:$L$2,0))</f>
        <v>1548571721</v>
      </c>
    </row>
    <row r="36" spans="1:7" x14ac:dyDescent="0.25">
      <c r="A36" s="5" t="s">
        <v>68</v>
      </c>
      <c r="B36" s="5" t="s">
        <v>69</v>
      </c>
      <c r="C36" s="6">
        <f t="array" ref="C36">INDEX('[1]Data - Total'!$H$3:$L$54,MATCH($B36,'[1]Data - Total'!$B$3:$B$54,0),MATCH(C$2,'[1]Data - Total'!$H$2:$L$2,0))</f>
        <v>4520010.1004781723</v>
      </c>
      <c r="D36" s="7">
        <f t="array" ref="D36">INDEX('[1]Data - Total'!$H$3:$L$54,MATCH($B36,'[1]Data - Total'!$B$3:$B$54,0),MATCH(D$2,'[1]Data - Total'!$H$2:$L$2,0))</f>
        <v>1896323.8543858528</v>
      </c>
      <c r="E36" s="6">
        <f t="array" ref="E36">INDEX('[1]Data - Total'!$H$3:$L$54,MATCH($B36,'[1]Data - Total'!$B$3:$B$54,0),MATCH(E$2,'[1]Data - Total'!$H$2:$L$2,0))</f>
        <v>2415201</v>
      </c>
      <c r="F36" s="7">
        <f t="array" ref="F36">INDEX('[1]Data - Total'!$H$3:$L$54,MATCH($B36,'[1]Data - Total'!$B$3:$B$54,0),MATCH(F$2,'[1]Data - Total'!$H$2:$L$2,0))</f>
        <v>2067129</v>
      </c>
      <c r="G36" s="8">
        <f t="array" ref="G36">INDEX('[1]Data - Total'!$H$3:$L$54,MATCH($B36,'[1]Data - Total'!$B$3:$B$54,0),MATCH(G$2,'[1]Data - Total'!$H$2:$L$2,0))</f>
        <v>5675343013</v>
      </c>
    </row>
    <row r="37" spans="1:7" x14ac:dyDescent="0.25">
      <c r="A37" s="5" t="s">
        <v>70</v>
      </c>
      <c r="B37" s="5" t="s">
        <v>71</v>
      </c>
      <c r="C37" s="6">
        <f t="array" ref="C37">INDEX('[1]Data - Total'!$H$3:$L$54,MATCH($B37,'[1]Data - Total'!$B$3:$B$54,0),MATCH(C$2,'[1]Data - Total'!$H$2:$L$2,0))</f>
        <v>2386848.1349873543</v>
      </c>
      <c r="D37" s="7">
        <f t="array" ref="D37">INDEX('[1]Data - Total'!$H$3:$L$54,MATCH($B37,'[1]Data - Total'!$B$3:$B$54,0),MATCH(D$2,'[1]Data - Total'!$H$2:$L$2,0))</f>
        <v>1098815.1608901024</v>
      </c>
      <c r="E37" s="6">
        <f t="array" ref="E37">INDEX('[1]Data - Total'!$H$3:$L$54,MATCH($B37,'[1]Data - Total'!$B$3:$B$54,0),MATCH(E$2,'[1]Data - Total'!$H$2:$L$2,0))</f>
        <v>1166785</v>
      </c>
      <c r="F37" s="7">
        <f t="array" ref="F37">INDEX('[1]Data - Total'!$H$3:$L$54,MATCH($B37,'[1]Data - Total'!$B$3:$B$54,0),MATCH(F$2,'[1]Data - Total'!$H$2:$L$2,0))</f>
        <v>934738</v>
      </c>
      <c r="G37" s="8">
        <f t="array" ref="G37">INDEX('[1]Data - Total'!$H$3:$L$54,MATCH($B37,'[1]Data - Total'!$B$3:$B$54,0),MATCH(G$2,'[1]Data - Total'!$H$2:$L$2,0))</f>
        <v>2435055760</v>
      </c>
    </row>
    <row r="38" spans="1:7" x14ac:dyDescent="0.25">
      <c r="A38" s="5" t="s">
        <v>72</v>
      </c>
      <c r="B38" s="5" t="s">
        <v>73</v>
      </c>
      <c r="C38" s="6">
        <f t="array" ref="C38">INDEX('[1]Data - Total'!$H$3:$L$54,MATCH($B38,'[1]Data - Total'!$B$3:$B$54,0),MATCH(C$2,'[1]Data - Total'!$H$2:$L$2,0))</f>
        <v>157711.57506531477</v>
      </c>
      <c r="D38" s="7">
        <f t="array" ref="D38">INDEX('[1]Data - Total'!$H$3:$L$54,MATCH($B38,'[1]Data - Total'!$B$3:$B$54,0),MATCH(D$2,'[1]Data - Total'!$H$2:$L$2,0))</f>
        <v>44677.680060386658</v>
      </c>
      <c r="E38" s="6">
        <f t="array" ref="E38">INDEX('[1]Data - Total'!$H$3:$L$54,MATCH($B38,'[1]Data - Total'!$B$3:$B$54,0),MATCH(E$2,'[1]Data - Total'!$H$2:$L$2,0))</f>
        <v>47827</v>
      </c>
      <c r="F38" s="7">
        <f t="array" ref="F38">INDEX('[1]Data - Total'!$H$3:$L$54,MATCH($B38,'[1]Data - Total'!$B$3:$B$54,0),MATCH(F$2,'[1]Data - Total'!$H$2:$L$2,0))</f>
        <v>39334</v>
      </c>
      <c r="G38" s="8">
        <f t="array" ref="G38">INDEX('[1]Data - Total'!$H$3:$L$54,MATCH($B38,'[1]Data - Total'!$B$3:$B$54,0),MATCH(G$2,'[1]Data - Total'!$H$2:$L$2,0))</f>
        <v>116281415.40000001</v>
      </c>
    </row>
    <row r="39" spans="1:7" x14ac:dyDescent="0.25">
      <c r="A39" s="5" t="s">
        <v>74</v>
      </c>
      <c r="B39" s="5" t="s">
        <v>75</v>
      </c>
      <c r="C39" s="6">
        <f t="array" ref="C39">INDEX('[1]Data - Total'!$H$3:$L$54,MATCH($B39,'[1]Data - Total'!$B$3:$B$54,0),MATCH(C$2,'[1]Data - Total'!$H$2:$L$2,0))</f>
        <v>2763683.5923771858</v>
      </c>
      <c r="D39" s="7">
        <f t="array" ref="D39">INDEX('[1]Data - Total'!$H$3:$L$54,MATCH($B39,'[1]Data - Total'!$B$3:$B$54,0),MATCH(D$2,'[1]Data - Total'!$H$2:$L$2,0))</f>
        <v>1170555.8995976448</v>
      </c>
      <c r="E39" s="6">
        <f t="array" ref="E39">INDEX('[1]Data - Total'!$H$3:$L$54,MATCH($B39,'[1]Data - Total'!$B$3:$B$54,0),MATCH(E$2,'[1]Data - Total'!$H$2:$L$2,0))</f>
        <v>1161113</v>
      </c>
      <c r="F39" s="7">
        <f t="array" ref="F39">INDEX('[1]Data - Total'!$H$3:$L$54,MATCH($B39,'[1]Data - Total'!$B$3:$B$54,0),MATCH(F$2,'[1]Data - Total'!$H$2:$L$2,0))</f>
        <v>1120965</v>
      </c>
      <c r="G39" s="8">
        <f t="array" ref="G39">INDEX('[1]Data - Total'!$H$3:$L$54,MATCH($B39,'[1]Data - Total'!$B$3:$B$54,0),MATCH(G$2,'[1]Data - Total'!$H$2:$L$2,0))</f>
        <v>2384661860</v>
      </c>
    </row>
    <row r="40" spans="1:7" x14ac:dyDescent="0.25">
      <c r="A40" s="5" t="s">
        <v>76</v>
      </c>
      <c r="B40" s="5" t="s">
        <v>77</v>
      </c>
      <c r="C40" s="6">
        <f t="array" ref="C40">INDEX('[1]Data - Total'!$H$3:$L$54,MATCH($B40,'[1]Data - Total'!$B$3:$B$54,0),MATCH(C$2,'[1]Data - Total'!$H$2:$L$2,0))</f>
        <v>965605.75990438461</v>
      </c>
      <c r="D40" s="7">
        <f t="array" ref="D40">INDEX('[1]Data - Total'!$H$3:$L$54,MATCH($B40,'[1]Data - Total'!$B$3:$B$54,0),MATCH(D$2,'[1]Data - Total'!$H$2:$L$2,0))</f>
        <v>447454.16510152817</v>
      </c>
      <c r="E40" s="6">
        <f t="array" ref="E40">INDEX('[1]Data - Total'!$H$3:$L$54,MATCH($B40,'[1]Data - Total'!$B$3:$B$54,0),MATCH(E$2,'[1]Data - Total'!$H$2:$L$2,0))</f>
        <v>437586</v>
      </c>
      <c r="F40" s="7">
        <f t="array" ref="F40">INDEX('[1]Data - Total'!$H$3:$L$54,MATCH($B40,'[1]Data - Total'!$B$3:$B$54,0),MATCH(F$2,'[1]Data - Total'!$H$2:$L$2,0))</f>
        <v>428700</v>
      </c>
      <c r="G40" s="8">
        <f t="array" ref="G40">INDEX('[1]Data - Total'!$H$3:$L$54,MATCH($B40,'[1]Data - Total'!$B$3:$B$54,0),MATCH(G$2,'[1]Data - Total'!$H$2:$L$2,0))</f>
        <v>1271469083</v>
      </c>
    </row>
    <row r="41" spans="1:7" x14ac:dyDescent="0.25">
      <c r="A41" s="5" t="s">
        <v>78</v>
      </c>
      <c r="B41" s="5" t="s">
        <v>79</v>
      </c>
      <c r="C41" s="6">
        <f t="array" ref="C41">INDEX('[1]Data - Total'!$H$3:$L$54,MATCH($B41,'[1]Data - Total'!$B$3:$B$54,0),MATCH(C$2,'[1]Data - Total'!$H$2:$L$2,0))</f>
        <v>891733.94478702545</v>
      </c>
      <c r="D41" s="7">
        <f t="array" ref="D41">INDEX('[1]Data - Total'!$H$3:$L$54,MATCH($B41,'[1]Data - Total'!$B$3:$B$54,0),MATCH(D$2,'[1]Data - Total'!$H$2:$L$2,0))</f>
        <v>385507.50030374527</v>
      </c>
      <c r="E41" s="6">
        <f t="array" ref="E41">INDEX('[1]Data - Total'!$H$3:$L$54,MATCH($B41,'[1]Data - Total'!$B$3:$B$54,0),MATCH(E$2,'[1]Data - Total'!$H$2:$L$2,0))</f>
        <v>380950</v>
      </c>
      <c r="F41" s="7">
        <f t="array" ref="F41">INDEX('[1]Data - Total'!$H$3:$L$54,MATCH($B41,'[1]Data - Total'!$B$3:$B$54,0),MATCH(F$2,'[1]Data - Total'!$H$2:$L$2,0))</f>
        <v>310395</v>
      </c>
      <c r="G41" s="8">
        <f t="array" ref="G41">INDEX('[1]Data - Total'!$H$3:$L$54,MATCH($B41,'[1]Data - Total'!$B$3:$B$54,0),MATCH(G$2,'[1]Data - Total'!$H$2:$L$2,0))</f>
        <v>719663923.29999995</v>
      </c>
    </row>
    <row r="42" spans="1:7" x14ac:dyDescent="0.25">
      <c r="A42" s="5" t="s">
        <v>80</v>
      </c>
      <c r="B42" s="5" t="s">
        <v>81</v>
      </c>
      <c r="C42" s="6">
        <f t="array" ref="C42">INDEX('[1]Data - Total'!$H$3:$L$54,MATCH($B42,'[1]Data - Total'!$B$3:$B$54,0),MATCH(C$2,'[1]Data - Total'!$H$2:$L$2,0))</f>
        <v>2826086.950668335</v>
      </c>
      <c r="D42" s="7">
        <f t="array" ref="D42">INDEX('[1]Data - Total'!$H$3:$L$54,MATCH($B42,'[1]Data - Total'!$B$3:$B$54,0),MATCH(D$2,'[1]Data - Total'!$H$2:$L$2,0))</f>
        <v>1008031.4361619949</v>
      </c>
      <c r="E42" s="6">
        <f t="array" ref="E42">INDEX('[1]Data - Total'!$H$3:$L$54,MATCH($B42,'[1]Data - Total'!$B$3:$B$54,0),MATCH(E$2,'[1]Data - Total'!$H$2:$L$2,0))</f>
        <v>1132893</v>
      </c>
      <c r="F42" s="7">
        <f t="array" ref="F42">INDEX('[1]Data - Total'!$H$3:$L$54,MATCH($B42,'[1]Data - Total'!$B$3:$B$54,0),MATCH(F$2,'[1]Data - Total'!$H$2:$L$2,0))</f>
        <v>1101047</v>
      </c>
      <c r="G42" s="8">
        <f t="array" ref="G42">INDEX('[1]Data - Total'!$H$3:$L$54,MATCH($B42,'[1]Data - Total'!$B$3:$B$54,0),MATCH(G$2,'[1]Data - Total'!$H$2:$L$2,0))</f>
        <v>3541767820</v>
      </c>
    </row>
    <row r="43" spans="1:7" x14ac:dyDescent="0.25">
      <c r="A43" s="5" t="s">
        <v>82</v>
      </c>
      <c r="B43" s="5" t="s">
        <v>83</v>
      </c>
      <c r="C43" s="6">
        <f t="array" ref="C43">INDEX('[1]Data - Total'!$H$3:$L$54,MATCH($B43,'[1]Data - Total'!$B$3:$B$54,0),MATCH(C$2,'[1]Data - Total'!$H$2:$L$2,0))</f>
        <v>237095.26502782106</v>
      </c>
      <c r="D43" s="7">
        <f t="array" ref="D43">INDEX('[1]Data - Total'!$H$3:$L$54,MATCH($B43,'[1]Data - Total'!$B$3:$B$54,0),MATCH(D$2,'[1]Data - Total'!$H$2:$L$2,0))</f>
        <v>88308.589969694614</v>
      </c>
      <c r="E43" s="6">
        <f t="array" ref="E43">INDEX('[1]Data - Total'!$H$3:$L$54,MATCH($B43,'[1]Data - Total'!$B$3:$B$54,0),MATCH(E$2,'[1]Data - Total'!$H$2:$L$2,0))</f>
        <v>101992</v>
      </c>
      <c r="F43" s="7">
        <f t="array" ref="F43">INDEX('[1]Data - Total'!$H$3:$L$54,MATCH($B43,'[1]Data - Total'!$B$3:$B$54,0),MATCH(F$2,'[1]Data - Total'!$H$2:$L$2,0))</f>
        <v>89139</v>
      </c>
      <c r="G43" s="8">
        <f t="array" ref="G43">INDEX('[1]Data - Total'!$H$3:$L$54,MATCH($B43,'[1]Data - Total'!$B$3:$B$54,0),MATCH(G$2,'[1]Data - Total'!$H$2:$L$2,0))</f>
        <v>437289717.80000001</v>
      </c>
    </row>
    <row r="44" spans="1:7" x14ac:dyDescent="0.25">
      <c r="A44" s="5" t="s">
        <v>84</v>
      </c>
      <c r="B44" s="5" t="s">
        <v>85</v>
      </c>
      <c r="C44" s="6">
        <f t="array" ref="C44">INDEX('[1]Data - Total'!$H$3:$L$54,MATCH($B44,'[1]Data - Total'!$B$3:$B$54,0),MATCH(C$2,'[1]Data - Total'!$H$2:$L$2,0))</f>
        <v>1105194.7446584702</v>
      </c>
      <c r="D44" s="7">
        <f t="array" ref="D44">INDEX('[1]Data - Total'!$H$3:$L$54,MATCH($B44,'[1]Data - Total'!$B$3:$B$54,0),MATCH(D$2,'[1]Data - Total'!$H$2:$L$2,0))</f>
        <v>543372.68994903564</v>
      </c>
      <c r="E44" s="6">
        <f t="array" ref="E44">INDEX('[1]Data - Total'!$H$3:$L$54,MATCH($B44,'[1]Data - Total'!$B$3:$B$54,0),MATCH(E$2,'[1]Data - Total'!$H$2:$L$2,0))</f>
        <v>544972</v>
      </c>
      <c r="F44" s="7">
        <f t="array" ref="F44">INDEX('[1]Data - Total'!$H$3:$L$54,MATCH($B44,'[1]Data - Total'!$B$3:$B$54,0),MATCH(F$2,'[1]Data - Total'!$H$2:$L$2,0))</f>
        <v>450282</v>
      </c>
      <c r="G44" s="8">
        <f t="array" ref="G44">INDEX('[1]Data - Total'!$H$3:$L$54,MATCH($B44,'[1]Data - Total'!$B$3:$B$54,0),MATCH(G$2,'[1]Data - Total'!$H$2:$L$2,0))</f>
        <v>999653601.39999998</v>
      </c>
    </row>
    <row r="45" spans="1:7" x14ac:dyDescent="0.25">
      <c r="A45" s="5" t="s">
        <v>86</v>
      </c>
      <c r="B45" s="5" t="s">
        <v>87</v>
      </c>
      <c r="C45" s="6">
        <f t="array" ref="C45">INDEX('[1]Data - Total'!$H$3:$L$54,MATCH($B45,'[1]Data - Total'!$B$3:$B$54,0),MATCH(C$2,'[1]Data - Total'!$H$2:$L$2,0))</f>
        <v>206183.74507117271</v>
      </c>
      <c r="D45" s="7">
        <f t="array" ref="D45">INDEX('[1]Data - Total'!$H$3:$L$54,MATCH($B45,'[1]Data - Total'!$B$3:$B$54,0),MATCH(D$2,'[1]Data - Total'!$H$2:$L$2,0))</f>
        <v>85803.815059483051</v>
      </c>
      <c r="E45" s="6">
        <f t="array" ref="E45">INDEX('[1]Data - Total'!$H$3:$L$54,MATCH($B45,'[1]Data - Total'!$B$3:$B$54,0),MATCH(E$2,'[1]Data - Total'!$H$2:$L$2,0))</f>
        <v>73507</v>
      </c>
      <c r="F45" s="7">
        <f t="array" ref="F45">INDEX('[1]Data - Total'!$H$3:$L$54,MATCH($B45,'[1]Data - Total'!$B$3:$B$54,0),MATCH(F$2,'[1]Data - Total'!$H$2:$L$2,0))</f>
        <v>74943</v>
      </c>
      <c r="G45" s="8">
        <f t="array" ref="G45">INDEX('[1]Data - Total'!$H$3:$L$54,MATCH($B45,'[1]Data - Total'!$B$3:$B$54,0),MATCH(G$2,'[1]Data - Total'!$H$2:$L$2,0))</f>
        <v>203748001.80000001</v>
      </c>
    </row>
    <row r="46" spans="1:7" x14ac:dyDescent="0.25">
      <c r="A46" s="5" t="s">
        <v>88</v>
      </c>
      <c r="B46" s="5" t="s">
        <v>89</v>
      </c>
      <c r="C46" s="6">
        <f t="array" ref="C46">INDEX('[1]Data - Total'!$H$3:$L$54,MATCH($B46,'[1]Data - Total'!$B$3:$B$54,0),MATCH(C$2,'[1]Data - Total'!$H$2:$L$2,0))</f>
        <v>1538183.3424358368</v>
      </c>
      <c r="D46" s="7">
        <f t="array" ref="D46">INDEX('[1]Data - Total'!$H$3:$L$54,MATCH($B46,'[1]Data - Total'!$B$3:$B$54,0),MATCH(D$2,'[1]Data - Total'!$H$2:$L$2,0))</f>
        <v>711959.18568611145</v>
      </c>
      <c r="E46" s="6">
        <f t="array" ref="E46">INDEX('[1]Data - Total'!$H$3:$L$54,MATCH($B46,'[1]Data - Total'!$B$3:$B$54,0),MATCH(E$2,'[1]Data - Total'!$H$2:$L$2,0))</f>
        <v>829207</v>
      </c>
      <c r="F46" s="7">
        <f t="array" ref="F46">INDEX('[1]Data - Total'!$H$3:$L$54,MATCH($B46,'[1]Data - Total'!$B$3:$B$54,0),MATCH(F$2,'[1]Data - Total'!$H$2:$L$2,0))</f>
        <v>750637</v>
      </c>
      <c r="G46" s="8">
        <f t="array" ref="G46">INDEX('[1]Data - Total'!$H$3:$L$54,MATCH($B46,'[1]Data - Total'!$B$3:$B$54,0),MATCH(G$2,'[1]Data - Total'!$H$2:$L$2,0))</f>
        <v>1985712365</v>
      </c>
    </row>
    <row r="47" spans="1:7" x14ac:dyDescent="0.25">
      <c r="A47" s="5" t="s">
        <v>90</v>
      </c>
      <c r="B47" s="5" t="s">
        <v>91</v>
      </c>
      <c r="C47" s="6">
        <f t="array" ref="C47">INDEX('[1]Data - Total'!$H$3:$L$54,MATCH($B47,'[1]Data - Total'!$B$3:$B$54,0),MATCH(C$2,'[1]Data - Total'!$H$2:$L$2,0))</f>
        <v>7214932.2335195541</v>
      </c>
      <c r="D47" s="7">
        <f t="array" ref="D47">INDEX('[1]Data - Total'!$H$3:$L$54,MATCH($B47,'[1]Data - Total'!$B$3:$B$54,0),MATCH(D$2,'[1]Data - Total'!$H$2:$L$2,0))</f>
        <v>3711799.1720132828</v>
      </c>
      <c r="E47" s="6">
        <f t="array" ref="E47">INDEX('[1]Data - Total'!$H$3:$L$54,MATCH($B47,'[1]Data - Total'!$B$3:$B$54,0),MATCH(E$2,'[1]Data - Total'!$H$2:$L$2,0))</f>
        <v>3591870</v>
      </c>
      <c r="F47" s="7">
        <f t="array" ref="F47">INDEX('[1]Data - Total'!$H$3:$L$54,MATCH($B47,'[1]Data - Total'!$B$3:$B$54,0),MATCH(F$2,'[1]Data - Total'!$H$2:$L$2,0))</f>
        <v>2883249</v>
      </c>
      <c r="G47" s="8">
        <f t="array" ref="G47">INDEX('[1]Data - Total'!$H$3:$L$54,MATCH($B47,'[1]Data - Total'!$B$3:$B$54,0),MATCH(G$2,'[1]Data - Total'!$H$2:$L$2,0))</f>
        <v>10092913790</v>
      </c>
    </row>
    <row r="48" spans="1:7" x14ac:dyDescent="0.25">
      <c r="A48" s="5" t="s">
        <v>92</v>
      </c>
      <c r="B48" s="5" t="s">
        <v>93</v>
      </c>
      <c r="C48" s="6">
        <f t="array" ref="C48">INDEX('[1]Data - Total'!$H$3:$L$54,MATCH($B48,'[1]Data - Total'!$B$3:$B$54,0),MATCH(C$2,'[1]Data - Total'!$H$2:$L$2,0))</f>
        <v>912755.66535115242</v>
      </c>
      <c r="D48" s="7">
        <f t="array" ref="D48">INDEX('[1]Data - Total'!$H$3:$L$54,MATCH($B48,'[1]Data - Total'!$B$3:$B$54,0),MATCH(D$2,'[1]Data - Total'!$H$2:$L$2,0))</f>
        <v>350564.46528148651</v>
      </c>
      <c r="E48" s="6">
        <f t="array" ref="E48">INDEX('[1]Data - Total'!$H$3:$L$54,MATCH($B48,'[1]Data - Total'!$B$3:$B$54,0),MATCH(E$2,'[1]Data - Total'!$H$2:$L$2,0))</f>
        <v>293762</v>
      </c>
      <c r="F48" s="7">
        <f t="array" ref="F48">INDEX('[1]Data - Total'!$H$3:$L$54,MATCH($B48,'[1]Data - Total'!$B$3:$B$54,0),MATCH(F$2,'[1]Data - Total'!$H$2:$L$2,0))</f>
        <v>183213</v>
      </c>
      <c r="G48" s="8">
        <f t="array" ref="G48">INDEX('[1]Data - Total'!$H$3:$L$54,MATCH($B48,'[1]Data - Total'!$B$3:$B$54,0),MATCH(G$2,'[1]Data - Total'!$H$2:$L$2,0))</f>
        <v>492714650.39999998</v>
      </c>
    </row>
    <row r="49" spans="1:7" x14ac:dyDescent="0.25">
      <c r="A49" s="5" t="s">
        <v>94</v>
      </c>
      <c r="B49" s="5" t="s">
        <v>95</v>
      </c>
      <c r="C49" s="6">
        <f t="array" ref="C49">INDEX('[1]Data - Total'!$H$3:$L$54,MATCH($B49,'[1]Data - Total'!$B$3:$B$54,0),MATCH(C$2,'[1]Data - Total'!$H$2:$L$2,0))</f>
        <v>126655.15496665239</v>
      </c>
      <c r="D49" s="7">
        <f t="array" ref="D49">INDEX('[1]Data - Total'!$H$3:$L$54,MATCH($B49,'[1]Data - Total'!$B$3:$B$54,0),MATCH(D$2,'[1]Data - Total'!$H$2:$L$2,0))</f>
        <v>40520.045006752014</v>
      </c>
      <c r="E49" s="6">
        <f t="array" ref="E49">INDEX('[1]Data - Total'!$H$3:$L$54,MATCH($B49,'[1]Data - Total'!$B$3:$B$54,0),MATCH(E$2,'[1]Data - Total'!$H$2:$L$2,0))</f>
        <v>63698</v>
      </c>
      <c r="F49" s="7">
        <f t="array" ref="F49">INDEX('[1]Data - Total'!$H$3:$L$54,MATCH($B49,'[1]Data - Total'!$B$3:$B$54,0),MATCH(F$2,'[1]Data - Total'!$H$2:$L$2,0))</f>
        <v>61603</v>
      </c>
      <c r="G49" s="8">
        <f t="array" ref="G49">INDEX('[1]Data - Total'!$H$3:$L$54,MATCH($B49,'[1]Data - Total'!$B$3:$B$54,0),MATCH(G$2,'[1]Data - Total'!$H$2:$L$2,0))</f>
        <v>357436626.69999999</v>
      </c>
    </row>
    <row r="50" spans="1:7" x14ac:dyDescent="0.25">
      <c r="A50" s="5" t="s">
        <v>96</v>
      </c>
      <c r="B50" s="5" t="s">
        <v>97</v>
      </c>
      <c r="C50" s="6">
        <f t="array" ref="C50">INDEX('[1]Data - Total'!$H$3:$L$54,MATCH($B50,'[1]Data - Total'!$B$3:$B$54,0),MATCH(C$2,'[1]Data - Total'!$H$2:$L$2,0))</f>
        <v>1946126.2790336609</v>
      </c>
      <c r="D50" s="7">
        <f t="array" ref="D50">INDEX('[1]Data - Total'!$H$3:$L$54,MATCH($B50,'[1]Data - Total'!$B$3:$B$54,0),MATCH(D$2,'[1]Data - Total'!$H$2:$L$2,0))</f>
        <v>581762.58948373795</v>
      </c>
      <c r="E50" s="6">
        <f t="array" ref="E50">INDEX('[1]Data - Total'!$H$3:$L$54,MATCH($B50,'[1]Data - Total'!$B$3:$B$54,0),MATCH(E$2,'[1]Data - Total'!$H$2:$L$2,0))</f>
        <v>572935</v>
      </c>
      <c r="F50" s="7">
        <f t="array" ref="F50">INDEX('[1]Data - Total'!$H$3:$L$54,MATCH($B50,'[1]Data - Total'!$B$3:$B$54,0),MATCH(F$2,'[1]Data - Total'!$H$2:$L$2,0))</f>
        <v>567213</v>
      </c>
      <c r="G50" s="8">
        <f t="array" ref="G50">INDEX('[1]Data - Total'!$H$3:$L$54,MATCH($B50,'[1]Data - Total'!$B$3:$B$54,0),MATCH(G$2,'[1]Data - Total'!$H$2:$L$2,0))</f>
        <v>1603537103</v>
      </c>
    </row>
    <row r="51" spans="1:7" x14ac:dyDescent="0.25">
      <c r="A51" s="5" t="s">
        <v>98</v>
      </c>
      <c r="B51" s="5" t="s">
        <v>99</v>
      </c>
      <c r="C51" s="6">
        <f t="array" ref="C51">INDEX('[1]Data - Total'!$H$3:$L$54,MATCH($B51,'[1]Data - Total'!$B$3:$B$54,0),MATCH(C$2,'[1]Data - Total'!$H$2:$L$2,0))</f>
        <v>1704084.9999265671</v>
      </c>
      <c r="D51" s="7">
        <f t="array" ref="D51">INDEX('[1]Data - Total'!$H$3:$L$54,MATCH($B51,'[1]Data - Total'!$B$3:$B$54,0),MATCH(D$2,'[1]Data - Total'!$H$2:$L$2,0))</f>
        <v>711946.73015117645</v>
      </c>
      <c r="E51" s="6">
        <f t="array" ref="E51">INDEX('[1]Data - Total'!$H$3:$L$54,MATCH($B51,'[1]Data - Total'!$B$3:$B$54,0),MATCH(E$2,'[1]Data - Total'!$H$2:$L$2,0))</f>
        <v>916523</v>
      </c>
      <c r="F51" s="7">
        <f t="array" ref="F51">INDEX('[1]Data - Total'!$H$3:$L$54,MATCH($B51,'[1]Data - Total'!$B$3:$B$54,0),MATCH(F$2,'[1]Data - Total'!$H$2:$L$2,0))</f>
        <v>661252</v>
      </c>
      <c r="G51" s="8">
        <f t="array" ref="G51">INDEX('[1]Data - Total'!$H$3:$L$54,MATCH($B51,'[1]Data - Total'!$B$3:$B$54,0),MATCH(G$2,'[1]Data - Total'!$H$2:$L$2,0))</f>
        <v>1664977902</v>
      </c>
    </row>
    <row r="52" spans="1:7" x14ac:dyDescent="0.25">
      <c r="A52" s="5" t="s">
        <v>100</v>
      </c>
      <c r="B52" s="5" t="s">
        <v>101</v>
      </c>
      <c r="C52" s="6">
        <f t="array" ref="C52">INDEX('[1]Data - Total'!$H$3:$L$54,MATCH($B52,'[1]Data - Total'!$B$3:$B$54,0),MATCH(C$2,'[1]Data - Total'!$H$2:$L$2,0))</f>
        <v>403030.12023925781</v>
      </c>
      <c r="D52" s="7">
        <f t="array" ref="D52">INDEX('[1]Data - Total'!$H$3:$L$54,MATCH($B52,'[1]Data - Total'!$B$3:$B$54,0),MATCH(D$2,'[1]Data - Total'!$H$2:$L$2,0))</f>
        <v>180315.33544540405</v>
      </c>
      <c r="E52" s="6">
        <f t="array" ref="E52">INDEX('[1]Data - Total'!$H$3:$L$54,MATCH($B52,'[1]Data - Total'!$B$3:$B$54,0),MATCH(E$2,'[1]Data - Total'!$H$2:$L$2,0))</f>
        <v>174399</v>
      </c>
      <c r="F52" s="7">
        <f t="array" ref="F52">INDEX('[1]Data - Total'!$H$3:$L$54,MATCH($B52,'[1]Data - Total'!$B$3:$B$54,0),MATCH(F$2,'[1]Data - Total'!$H$2:$L$2,0))</f>
        <v>181575</v>
      </c>
      <c r="G52" s="8">
        <f t="array" ref="G52">INDEX('[1]Data - Total'!$H$3:$L$54,MATCH($B52,'[1]Data - Total'!$B$3:$B$54,0),MATCH(G$2,'[1]Data - Total'!$H$2:$L$2,0))</f>
        <v>521131296</v>
      </c>
    </row>
    <row r="53" spans="1:7" x14ac:dyDescent="0.25">
      <c r="A53" s="5" t="s">
        <v>102</v>
      </c>
      <c r="B53" s="5" t="s">
        <v>103</v>
      </c>
      <c r="C53" s="6">
        <f t="array" ref="C53">INDEX('[1]Data - Total'!$H$3:$L$54,MATCH($B53,'[1]Data - Total'!$B$3:$B$54,0),MATCH(C$2,'[1]Data - Total'!$H$2:$L$2,0))</f>
        <v>1358661.8450539112</v>
      </c>
      <c r="D53" s="7">
        <f t="array" ref="D53">INDEX('[1]Data - Total'!$H$3:$L$54,MATCH($B53,'[1]Data - Total'!$B$3:$B$54,0),MATCH(D$2,'[1]Data - Total'!$H$2:$L$2,0))</f>
        <v>505898.58521437645</v>
      </c>
      <c r="E53" s="6">
        <f t="array" ref="E53">INDEX('[1]Data - Total'!$H$3:$L$54,MATCH($B53,'[1]Data - Total'!$B$3:$B$54,0),MATCH(E$2,'[1]Data - Total'!$H$2:$L$2,0))</f>
        <v>466198</v>
      </c>
      <c r="F53" s="7">
        <f t="array" ref="F53">INDEX('[1]Data - Total'!$H$3:$L$54,MATCH($B53,'[1]Data - Total'!$B$3:$B$54,0),MATCH(F$2,'[1]Data - Total'!$H$2:$L$2,0))</f>
        <v>466874</v>
      </c>
      <c r="G53" s="8">
        <f t="array" ref="G53">INDEX('[1]Data - Total'!$H$3:$L$54,MATCH($B53,'[1]Data - Total'!$B$3:$B$54,0),MATCH(G$2,'[1]Data - Total'!$H$2:$L$2,0))</f>
        <v>833168297</v>
      </c>
    </row>
    <row r="54" spans="1:7" x14ac:dyDescent="0.25">
      <c r="A54" s="9" t="s">
        <v>104</v>
      </c>
      <c r="B54" s="9" t="s">
        <v>105</v>
      </c>
      <c r="C54" s="6">
        <f t="array" ref="C54">INDEX('[1]Data - Total'!$H$3:$L$54,MATCH($B54,'[1]Data - Total'!$B$3:$B$54,0),MATCH(C$2,'[1]Data - Total'!$H$2:$L$2,0))</f>
        <v>140695.29506832361</v>
      </c>
      <c r="D54" s="7">
        <f t="array" ref="D54">INDEX('[1]Data - Total'!$H$3:$L$54,MATCH($B54,'[1]Data - Total'!$B$3:$B$54,0),MATCH(D$2,'[1]Data - Total'!$H$2:$L$2,0))</f>
        <v>49942.124994874001</v>
      </c>
      <c r="E54" s="6">
        <f t="array" ref="E54">INDEX('[1]Data - Total'!$H$3:$L$54,MATCH($B54,'[1]Data - Total'!$B$3:$B$54,0),MATCH(E$2,'[1]Data - Total'!$H$2:$L$2,0))</f>
        <v>45176</v>
      </c>
      <c r="F54" s="7">
        <f t="array" ref="F54">INDEX('[1]Data - Total'!$H$3:$L$54,MATCH($B54,'[1]Data - Total'!$B$3:$B$54,0),MATCH(F$2,'[1]Data - Total'!$H$2:$L$2,0))</f>
        <v>49232</v>
      </c>
      <c r="G54" s="8">
        <f t="array" ref="G54">INDEX('[1]Data - Total'!$H$3:$L$54,MATCH($B54,'[1]Data - Total'!$B$3:$B$54,0),MATCH(G$2,'[1]Data - Total'!$H$2:$L$2,0))</f>
        <v>113457168.09999999</v>
      </c>
    </row>
    <row r="55" spans="1:7" ht="15.95" customHeight="1" x14ac:dyDescent="0.25">
      <c r="A55" s="18" t="s">
        <v>120</v>
      </c>
      <c r="B55" s="19"/>
      <c r="C55" s="19"/>
      <c r="D55" s="19"/>
      <c r="E55" s="19"/>
      <c r="F55" s="19"/>
      <c r="G55" s="20"/>
    </row>
    <row r="56" spans="1:7" x14ac:dyDescent="0.25">
      <c r="A56" s="21"/>
      <c r="B56" s="22"/>
      <c r="C56" s="22"/>
      <c r="D56" s="22"/>
      <c r="E56" s="22"/>
      <c r="F56" s="22"/>
      <c r="G56" s="23"/>
    </row>
    <row r="57" spans="1:7" x14ac:dyDescent="0.25">
      <c r="A57" s="21"/>
      <c r="B57" s="22"/>
      <c r="C57" s="22"/>
      <c r="D57" s="22"/>
      <c r="E57" s="22"/>
      <c r="F57" s="22"/>
      <c r="G57" s="23"/>
    </row>
    <row r="58" spans="1:7" x14ac:dyDescent="0.25">
      <c r="A58" s="21"/>
      <c r="B58" s="22"/>
      <c r="C58" s="22"/>
      <c r="D58" s="22"/>
      <c r="E58" s="22"/>
      <c r="F58" s="22"/>
      <c r="G58" s="23"/>
    </row>
    <row r="59" spans="1:7" x14ac:dyDescent="0.25">
      <c r="A59" s="21"/>
      <c r="B59" s="22"/>
      <c r="C59" s="22"/>
      <c r="D59" s="22"/>
      <c r="E59" s="22"/>
      <c r="F59" s="22"/>
      <c r="G59" s="23"/>
    </row>
    <row r="60" spans="1:7" x14ac:dyDescent="0.25">
      <c r="A60" s="21"/>
      <c r="B60" s="22"/>
      <c r="C60" s="22"/>
      <c r="D60" s="22"/>
      <c r="E60" s="22"/>
      <c r="F60" s="22"/>
      <c r="G60" s="23"/>
    </row>
    <row r="61" spans="1:7" x14ac:dyDescent="0.25">
      <c r="A61" s="21"/>
      <c r="B61" s="22"/>
      <c r="C61" s="22"/>
      <c r="D61" s="22"/>
      <c r="E61" s="22"/>
      <c r="F61" s="22"/>
      <c r="G61" s="23"/>
    </row>
    <row r="62" spans="1:7" x14ac:dyDescent="0.25">
      <c r="A62" s="21"/>
      <c r="B62" s="22"/>
      <c r="C62" s="22"/>
      <c r="D62" s="22"/>
      <c r="E62" s="22"/>
      <c r="F62" s="22"/>
      <c r="G62" s="23"/>
    </row>
    <row r="63" spans="1:7" x14ac:dyDescent="0.25">
      <c r="A63" s="21"/>
      <c r="B63" s="22"/>
      <c r="C63" s="22"/>
      <c r="D63" s="22"/>
      <c r="E63" s="22"/>
      <c r="F63" s="22"/>
      <c r="G63" s="23"/>
    </row>
    <row r="64" spans="1:7" x14ac:dyDescent="0.25">
      <c r="A64" s="24"/>
      <c r="B64" s="25"/>
      <c r="C64" s="25"/>
      <c r="D64" s="25"/>
      <c r="E64" s="25"/>
      <c r="F64" s="25"/>
      <c r="G64" s="26"/>
    </row>
    <row r="65" spans="1:6" x14ac:dyDescent="0.25">
      <c r="A65" s="11"/>
      <c r="B65" s="10"/>
      <c r="C65" s="10"/>
      <c r="D65" s="10"/>
      <c r="E65" s="10"/>
      <c r="F65" s="10"/>
    </row>
  </sheetData>
  <mergeCells count="2">
    <mergeCell ref="A1:G1"/>
    <mergeCell ref="A55:G64"/>
  </mergeCell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opLeftCell="A46" workbookViewId="0">
      <selection activeCell="E72" sqref="E72"/>
    </sheetView>
  </sheetViews>
  <sheetFormatPr defaultColWidth="11" defaultRowHeight="15.75" x14ac:dyDescent="0.25"/>
  <cols>
    <col min="3" max="3" width="27" bestFit="1" customWidth="1"/>
    <col min="4" max="4" width="27.875" bestFit="1" customWidth="1"/>
    <col min="5" max="5" width="22.625" bestFit="1" customWidth="1"/>
    <col min="6" max="6" width="13.875" bestFit="1" customWidth="1"/>
    <col min="7" max="7" width="20.625" bestFit="1" customWidth="1"/>
    <col min="9" max="9" width="25.125" bestFit="1" customWidth="1"/>
    <col min="10" max="10" width="17" bestFit="1" customWidth="1"/>
    <col min="11" max="11" width="20.625" bestFit="1" customWidth="1"/>
    <col min="12" max="12" width="24.625" bestFit="1" customWidth="1"/>
  </cols>
  <sheetData>
    <row r="1" spans="1:7" x14ac:dyDescent="0.25">
      <c r="A1" s="16" t="s">
        <v>114</v>
      </c>
      <c r="B1" s="17"/>
      <c r="C1" s="17"/>
      <c r="D1" s="17"/>
      <c r="E1" s="17"/>
      <c r="F1" s="17"/>
      <c r="G1" s="17"/>
    </row>
    <row r="2" spans="1:7" ht="32.1" customHeight="1" x14ac:dyDescent="0.25">
      <c r="A2" s="1" t="s">
        <v>0</v>
      </c>
      <c r="B2" s="1" t="s">
        <v>1</v>
      </c>
      <c r="C2" s="2" t="s">
        <v>107</v>
      </c>
      <c r="D2" s="1" t="s">
        <v>108</v>
      </c>
      <c r="E2" s="2" t="s">
        <v>109</v>
      </c>
      <c r="F2" s="1" t="s">
        <v>110</v>
      </c>
      <c r="G2" s="1" t="s">
        <v>111</v>
      </c>
    </row>
    <row r="3" spans="1:7" x14ac:dyDescent="0.25">
      <c r="A3" s="3" t="s">
        <v>2</v>
      </c>
      <c r="B3" s="3" t="s">
        <v>3</v>
      </c>
      <c r="C3" s="4">
        <f t="array" ref="C3">INDEX('[1]Data - Total'!$M$3:$Q$54,MATCH($B3,'[1]Data - Total'!$B$3:$B$54,0),MATCH(C$2,'[1]Data - Total'!$M$2:$Q$2,0))</f>
        <v>173860943.38061756</v>
      </c>
      <c r="D3" s="4">
        <f t="array" ref="D3">INDEX('[1]Data - Total'!$M$3:$Q$54,MATCH($B3,'[1]Data - Total'!$B$3:$B$54,0),MATCH(D$2,'[1]Data - Total'!$M$2:$Q$2,0))</f>
        <v>47519000.953322709</v>
      </c>
      <c r="E3" s="4">
        <f t="array" ref="E3">INDEX('[1]Data - Total'!$M$3:$Q$54,MATCH($B3,'[1]Data - Total'!$B$3:$B$54,0),MATCH(E$2,'[1]Data - Total'!$M$2:$Q$2,0))</f>
        <v>11117320</v>
      </c>
      <c r="F3" s="4">
        <f t="array" ref="F3">INDEX('[1]Data - Total'!$M$3:$Q$54,MATCH($B3,'[1]Data - Total'!$B$3:$B$54,0),MATCH(F$2,'[1]Data - Total'!$M$2:$Q$2,0))</f>
        <v>8990569</v>
      </c>
      <c r="G3" s="4">
        <f t="array" ref="G3">INDEX('[1]Data - Total'!$M$3:$Q$54,MATCH($B3,'[1]Data - Total'!$B$3:$B$54,0),MATCH(G$2,'[1]Data - Total'!$M$2:$Q$2,0))</f>
        <v>61059207151</v>
      </c>
    </row>
    <row r="4" spans="1:7" x14ac:dyDescent="0.25">
      <c r="A4" s="5" t="s">
        <v>4</v>
      </c>
      <c r="B4" s="5" t="s">
        <v>5</v>
      </c>
      <c r="C4" s="6">
        <f t="array" ref="C4">INDEX('[1]Data - Total'!$M$3:$Q$54,MATCH($B4,'[1]Data - Total'!$B$3:$B$54,0),MATCH(C$2,'[1]Data - Total'!$M$2:$Q$2,0))</f>
        <v>2493358.5635223389</v>
      </c>
      <c r="D4" s="7">
        <f t="array" ref="D4">INDEX('[1]Data - Total'!$M$3:$Q$54,MATCH($B4,'[1]Data - Total'!$B$3:$B$54,0),MATCH(D$2,'[1]Data - Total'!$M$2:$Q$2,0))</f>
        <v>724914.27911376953</v>
      </c>
      <c r="E4" s="6">
        <f t="array" ref="E4">INDEX('[1]Data - Total'!$M$3:$Q$54,MATCH($B4,'[1]Data - Total'!$B$3:$B$54,0),MATCH(E$2,'[1]Data - Total'!$M$2:$Q$2,0))</f>
        <v>62675</v>
      </c>
      <c r="F4" s="7">
        <f t="array" ref="F4">INDEX('[1]Data - Total'!$M$3:$Q$54,MATCH($B4,'[1]Data - Total'!$B$3:$B$54,0),MATCH(F$2,'[1]Data - Total'!$M$2:$Q$2,0))</f>
        <v>48848</v>
      </c>
      <c r="G4" s="8">
        <f t="array" ref="G4">INDEX('[1]Data - Total'!$M$3:$Q$54,MATCH($B4,'[1]Data - Total'!$B$3:$B$54,0),MATCH(G$2,'[1]Data - Total'!$M$2:$Q$2,0))</f>
        <v>440897430</v>
      </c>
    </row>
    <row r="5" spans="1:7" x14ac:dyDescent="0.25">
      <c r="A5" s="5" t="s">
        <v>6</v>
      </c>
      <c r="B5" s="5" t="s">
        <v>7</v>
      </c>
      <c r="C5" s="6">
        <f t="array" ref="C5">INDEX('[1]Data - Total'!$M$3:$Q$54,MATCH($B5,'[1]Data - Total'!$B$3:$B$54,0),MATCH(C$2,'[1]Data - Total'!$M$2:$Q$2,0))</f>
        <v>417571.26503688097</v>
      </c>
      <c r="D5" s="7">
        <f t="array" ref="D5">INDEX('[1]Data - Total'!$M$3:$Q$54,MATCH($B5,'[1]Data - Total'!$B$3:$B$54,0),MATCH(D$2,'[1]Data - Total'!$M$2:$Q$2,0))</f>
        <v>96005.404827475548</v>
      </c>
      <c r="E5" s="6">
        <f t="array" ref="E5">INDEX('[1]Data - Total'!$M$3:$Q$54,MATCH($B5,'[1]Data - Total'!$B$3:$B$54,0),MATCH(E$2,'[1]Data - Total'!$M$2:$Q$2,0))</f>
        <v>21836</v>
      </c>
      <c r="F5" s="7">
        <f t="array" ref="F5">INDEX('[1]Data - Total'!$M$3:$Q$54,MATCH($B5,'[1]Data - Total'!$B$3:$B$54,0),MATCH(F$2,'[1]Data - Total'!$M$2:$Q$2,0))</f>
        <v>20182</v>
      </c>
      <c r="G5" s="8">
        <f t="array" ref="G5">INDEX('[1]Data - Total'!$M$3:$Q$54,MATCH($B5,'[1]Data - Total'!$B$3:$B$54,0),MATCH(G$2,'[1]Data - Total'!$M$2:$Q$2,0))</f>
        <v>202735870.90000001</v>
      </c>
    </row>
    <row r="6" spans="1:7" x14ac:dyDescent="0.25">
      <c r="A6" s="5" t="s">
        <v>8</v>
      </c>
      <c r="B6" s="5" t="s">
        <v>9</v>
      </c>
      <c r="C6" s="6">
        <f t="array" ref="C6">INDEX('[1]Data - Total'!$M$3:$Q$54,MATCH($B6,'[1]Data - Total'!$B$3:$B$54,0),MATCH(C$2,'[1]Data - Total'!$M$2:$Q$2,0))</f>
        <v>3722731.565144062</v>
      </c>
      <c r="D6" s="7">
        <f t="array" ref="D6">INDEX('[1]Data - Total'!$M$3:$Q$54,MATCH($B6,'[1]Data - Total'!$B$3:$B$54,0),MATCH(D$2,'[1]Data - Total'!$M$2:$Q$2,0))</f>
        <v>1145598.9168190956</v>
      </c>
      <c r="E6" s="6">
        <f t="array" ref="E6">INDEX('[1]Data - Total'!$M$3:$Q$54,MATCH($B6,'[1]Data - Total'!$B$3:$B$54,0),MATCH(E$2,'[1]Data - Total'!$M$2:$Q$2,0))</f>
        <v>559519</v>
      </c>
      <c r="F6" s="7">
        <f t="array" ref="F6">INDEX('[1]Data - Total'!$M$3:$Q$54,MATCH($B6,'[1]Data - Total'!$B$3:$B$54,0),MATCH(F$2,'[1]Data - Total'!$M$2:$Q$2,0))</f>
        <v>402219</v>
      </c>
      <c r="G6" s="8">
        <f t="array" ref="G6">INDEX('[1]Data - Total'!$M$3:$Q$54,MATCH($B6,'[1]Data - Total'!$B$3:$B$54,0),MATCH(G$2,'[1]Data - Total'!$M$2:$Q$2,0))</f>
        <v>2830447068</v>
      </c>
    </row>
    <row r="7" spans="1:7" x14ac:dyDescent="0.25">
      <c r="A7" s="5" t="s">
        <v>10</v>
      </c>
      <c r="B7" s="5" t="s">
        <v>11</v>
      </c>
      <c r="C7" s="6">
        <f t="array" ref="C7">INDEX('[1]Data - Total'!$M$3:$Q$54,MATCH($B7,'[1]Data - Total'!$B$3:$B$54,0),MATCH(C$2,'[1]Data - Total'!$M$2:$Q$2,0))</f>
        <v>1504833.5093212128</v>
      </c>
      <c r="D7" s="7">
        <f t="array" ref="D7">INDEX('[1]Data - Total'!$M$3:$Q$54,MATCH($B7,'[1]Data - Total'!$B$3:$B$54,0),MATCH(D$2,'[1]Data - Total'!$M$2:$Q$2,0))</f>
        <v>508634.13548469543</v>
      </c>
      <c r="E7" s="6">
        <f t="array" ref="E7">INDEX('[1]Data - Total'!$M$3:$Q$54,MATCH($B7,'[1]Data - Total'!$B$3:$B$54,0),MATCH(E$2,'[1]Data - Total'!$M$2:$Q$2,0))</f>
        <v>57491</v>
      </c>
      <c r="F7" s="7">
        <f t="array" ref="F7">INDEX('[1]Data - Total'!$M$3:$Q$54,MATCH($B7,'[1]Data - Total'!$B$3:$B$54,0),MATCH(F$2,'[1]Data - Total'!$M$2:$Q$2,0))</f>
        <v>29715</v>
      </c>
      <c r="G7" s="8">
        <f t="array" ref="G7">INDEX('[1]Data - Total'!$M$3:$Q$54,MATCH($B7,'[1]Data - Total'!$B$3:$B$54,0),MATCH(G$2,'[1]Data - Total'!$M$2:$Q$2,0))</f>
        <v>186850404.30000001</v>
      </c>
    </row>
    <row r="8" spans="1:7" x14ac:dyDescent="0.25">
      <c r="A8" s="5" t="s">
        <v>12</v>
      </c>
      <c r="B8" s="5" t="s">
        <v>13</v>
      </c>
      <c r="C8" s="6">
        <f t="array" ref="C8">INDEX('[1]Data - Total'!$M$3:$Q$54,MATCH($B8,'[1]Data - Total'!$B$3:$B$54,0),MATCH(C$2,'[1]Data - Total'!$M$2:$Q$2,0))</f>
        <v>21629165.806794167</v>
      </c>
      <c r="D8" s="7">
        <f t="array" ref="D8">INDEX('[1]Data - Total'!$M$3:$Q$54,MATCH($B8,'[1]Data - Total'!$B$3:$B$54,0),MATCH(D$2,'[1]Data - Total'!$M$2:$Q$2,0))</f>
        <v>6901677.9383134842</v>
      </c>
      <c r="E8" s="6">
        <f t="array" ref="E8">INDEX('[1]Data - Total'!$M$3:$Q$54,MATCH($B8,'[1]Data - Total'!$B$3:$B$54,0),MATCH(E$2,'[1]Data - Total'!$M$2:$Q$2,0))</f>
        <v>1615660</v>
      </c>
      <c r="F8" s="7">
        <f t="array" ref="F8">INDEX('[1]Data - Total'!$M$3:$Q$54,MATCH($B8,'[1]Data - Total'!$B$3:$B$54,0),MATCH(F$2,'[1]Data - Total'!$M$2:$Q$2,0))</f>
        <v>1225250</v>
      </c>
      <c r="G8" s="8">
        <f t="array" ref="G8">INDEX('[1]Data - Total'!$M$3:$Q$54,MATCH($B8,'[1]Data - Total'!$B$3:$B$54,0),MATCH(G$2,'[1]Data - Total'!$M$2:$Q$2,0))</f>
        <v>7770433532</v>
      </c>
    </row>
    <row r="9" spans="1:7" x14ac:dyDescent="0.25">
      <c r="A9" s="5" t="s">
        <v>14</v>
      </c>
      <c r="B9" s="5" t="s">
        <v>15</v>
      </c>
      <c r="C9" s="6">
        <f t="array" ref="C9">INDEX('[1]Data - Total'!$M$3:$Q$54,MATCH($B9,'[1]Data - Total'!$B$3:$B$54,0),MATCH(C$2,'[1]Data - Total'!$M$2:$Q$2,0))</f>
        <v>2979522.5190808773</v>
      </c>
      <c r="D9" s="7">
        <f t="array" ref="D9">INDEX('[1]Data - Total'!$M$3:$Q$54,MATCH($B9,'[1]Data - Total'!$B$3:$B$54,0),MATCH(D$2,'[1]Data - Total'!$M$2:$Q$2,0))</f>
        <v>686968.91460776329</v>
      </c>
      <c r="E9" s="6">
        <f t="array" ref="E9">INDEX('[1]Data - Total'!$M$3:$Q$54,MATCH($B9,'[1]Data - Total'!$B$3:$B$54,0),MATCH(E$2,'[1]Data - Total'!$M$2:$Q$2,0))</f>
        <v>76454</v>
      </c>
      <c r="F9" s="7">
        <f t="array" ref="F9">INDEX('[1]Data - Total'!$M$3:$Q$54,MATCH($B9,'[1]Data - Total'!$B$3:$B$54,0),MATCH(F$2,'[1]Data - Total'!$M$2:$Q$2,0))</f>
        <v>68321</v>
      </c>
      <c r="G9" s="8">
        <f t="array" ref="G9">INDEX('[1]Data - Total'!$M$3:$Q$54,MATCH($B9,'[1]Data - Total'!$B$3:$B$54,0),MATCH(G$2,'[1]Data - Total'!$M$2:$Q$2,0))</f>
        <v>570201263</v>
      </c>
    </row>
    <row r="10" spans="1:7" x14ac:dyDescent="0.25">
      <c r="A10" s="5" t="s">
        <v>16</v>
      </c>
      <c r="B10" s="5" t="s">
        <v>17</v>
      </c>
      <c r="C10" s="6">
        <f t="array" ref="C10">INDEX('[1]Data - Total'!$M$3:$Q$54,MATCH($B10,'[1]Data - Total'!$B$3:$B$54,0),MATCH(C$2,'[1]Data - Total'!$M$2:$Q$2,0))</f>
        <v>2033363.3316355944</v>
      </c>
      <c r="D10" s="7">
        <f t="array" ref="D10">INDEX('[1]Data - Total'!$M$3:$Q$54,MATCH($B10,'[1]Data - Total'!$B$3:$B$54,0),MATCH(D$2,'[1]Data - Total'!$M$2:$Q$2,0))</f>
        <v>352599.1753590107</v>
      </c>
      <c r="E10" s="6">
        <f t="array" ref="E10">INDEX('[1]Data - Total'!$M$3:$Q$54,MATCH($B10,'[1]Data - Total'!$B$3:$B$54,0),MATCH(E$2,'[1]Data - Total'!$M$2:$Q$2,0))</f>
        <v>198681</v>
      </c>
      <c r="F10" s="7">
        <f t="array" ref="F10">INDEX('[1]Data - Total'!$M$3:$Q$54,MATCH($B10,'[1]Data - Total'!$B$3:$B$54,0),MATCH(F$2,'[1]Data - Total'!$M$2:$Q$2,0))</f>
        <v>177766</v>
      </c>
      <c r="G10" s="8">
        <f t="array" ref="G10">INDEX('[1]Data - Total'!$M$3:$Q$54,MATCH($B10,'[1]Data - Total'!$B$3:$B$54,0),MATCH(G$2,'[1]Data - Total'!$M$2:$Q$2,0))</f>
        <v>1259752381</v>
      </c>
    </row>
    <row r="11" spans="1:7" x14ac:dyDescent="0.25">
      <c r="A11" s="5" t="s">
        <v>18</v>
      </c>
      <c r="B11" s="5" t="s">
        <v>19</v>
      </c>
      <c r="C11" s="6">
        <f t="array" ref="C11">INDEX('[1]Data - Total'!$M$3:$Q$54,MATCH($B11,'[1]Data - Total'!$B$3:$B$54,0),MATCH(C$2,'[1]Data - Total'!$M$2:$Q$2,0))</f>
        <v>497210.25052118301</v>
      </c>
      <c r="D11" s="7">
        <f t="array" ref="D11">INDEX('[1]Data - Total'!$M$3:$Q$54,MATCH($B11,'[1]Data - Total'!$B$3:$B$54,0),MATCH(D$2,'[1]Data - Total'!$M$2:$Q$2,0))</f>
        <v>112465.02990967035</v>
      </c>
      <c r="E11" s="6">
        <f t="array" ref="E11">INDEX('[1]Data - Total'!$M$3:$Q$54,MATCH($B11,'[1]Data - Total'!$B$3:$B$54,0),MATCH(E$2,'[1]Data - Total'!$M$2:$Q$2,0))</f>
        <v>56045</v>
      </c>
      <c r="F11" s="7">
        <f t="array" ref="F11">INDEX('[1]Data - Total'!$M$3:$Q$54,MATCH($B11,'[1]Data - Total'!$B$3:$B$54,0),MATCH(F$2,'[1]Data - Total'!$M$2:$Q$2,0))</f>
        <v>61244</v>
      </c>
      <c r="G11" s="8">
        <f t="array" ref="G11">INDEX('[1]Data - Total'!$M$3:$Q$54,MATCH($B11,'[1]Data - Total'!$B$3:$B$54,0),MATCH(G$2,'[1]Data - Total'!$M$2:$Q$2,0))</f>
        <v>502717762.19999999</v>
      </c>
    </row>
    <row r="12" spans="1:7" x14ac:dyDescent="0.25">
      <c r="A12" s="5" t="s">
        <v>20</v>
      </c>
      <c r="B12" s="5" t="s">
        <v>21</v>
      </c>
      <c r="C12" s="6">
        <f t="array" ref="C12">INDEX('[1]Data - Total'!$M$3:$Q$54,MATCH($B12,'[1]Data - Total'!$B$3:$B$54,0),MATCH(C$2,'[1]Data - Total'!$M$2:$Q$2,0))</f>
        <v>393953.71933335066</v>
      </c>
      <c r="D12" s="7">
        <f t="array" ref="D12">INDEX('[1]Data - Total'!$M$3:$Q$54,MATCH($B12,'[1]Data - Total'!$B$3:$B$54,0),MATCH(D$2,'[1]Data - Total'!$M$2:$Q$2,0))</f>
        <v>102242.02492856979</v>
      </c>
      <c r="E12" s="6">
        <f t="array" ref="E12">INDEX('[1]Data - Total'!$M$3:$Q$54,MATCH($B12,'[1]Data - Total'!$B$3:$B$54,0),MATCH(E$2,'[1]Data - Total'!$M$2:$Q$2,0))</f>
        <v>80013</v>
      </c>
      <c r="F12" s="7">
        <f t="array" ref="F12">INDEX('[1]Data - Total'!$M$3:$Q$54,MATCH($B12,'[1]Data - Total'!$B$3:$B$54,0),MATCH(F$2,'[1]Data - Total'!$M$2:$Q$2,0))</f>
        <v>43429</v>
      </c>
      <c r="G12" s="8">
        <f t="array" ref="G12">INDEX('[1]Data - Total'!$M$3:$Q$54,MATCH($B12,'[1]Data - Total'!$B$3:$B$54,0),MATCH(G$2,'[1]Data - Total'!$M$2:$Q$2,0))</f>
        <v>416529634.89999998</v>
      </c>
    </row>
    <row r="13" spans="1:7" x14ac:dyDescent="0.25">
      <c r="A13" s="5" t="s">
        <v>22</v>
      </c>
      <c r="B13" s="5" t="s">
        <v>23</v>
      </c>
      <c r="C13" s="6">
        <f t="array" ref="C13">INDEX('[1]Data - Total'!$M$3:$Q$54,MATCH($B13,'[1]Data - Total'!$B$3:$B$54,0),MATCH(C$2,'[1]Data - Total'!$M$2:$Q$2,0))</f>
        <v>10431398.121140003</v>
      </c>
      <c r="D13" s="7">
        <f t="array" ref="D13">INDEX('[1]Data - Total'!$M$3:$Q$54,MATCH($B13,'[1]Data - Total'!$B$3:$B$54,0),MATCH(D$2,'[1]Data - Total'!$M$2:$Q$2,0))</f>
        <v>3043536.5721969604</v>
      </c>
      <c r="E13" s="6">
        <f t="array" ref="E13">INDEX('[1]Data - Total'!$M$3:$Q$54,MATCH($B13,'[1]Data - Total'!$B$3:$B$54,0),MATCH(E$2,'[1]Data - Total'!$M$2:$Q$2,0))</f>
        <v>382053</v>
      </c>
      <c r="F13" s="7">
        <f t="array" ref="F13">INDEX('[1]Data - Total'!$M$3:$Q$54,MATCH($B13,'[1]Data - Total'!$B$3:$B$54,0),MATCH(F$2,'[1]Data - Total'!$M$2:$Q$2,0))</f>
        <v>403705</v>
      </c>
      <c r="G13" s="8">
        <f t="array" ref="G13">INDEX('[1]Data - Total'!$M$3:$Q$54,MATCH($B13,'[1]Data - Total'!$B$3:$B$54,0),MATCH(G$2,'[1]Data - Total'!$M$2:$Q$2,0))</f>
        <v>2338386212</v>
      </c>
    </row>
    <row r="14" spans="1:7" x14ac:dyDescent="0.25">
      <c r="A14" s="5" t="s">
        <v>24</v>
      </c>
      <c r="B14" s="5" t="s">
        <v>25</v>
      </c>
      <c r="C14" s="6">
        <f t="array" ref="C14">INDEX('[1]Data - Total'!$M$3:$Q$54,MATCH($B14,'[1]Data - Total'!$B$3:$B$54,0),MATCH(C$2,'[1]Data - Total'!$M$2:$Q$2,0))</f>
        <v>5639004.9873018265</v>
      </c>
      <c r="D14" s="7">
        <f t="array" ref="D14">INDEX('[1]Data - Total'!$M$3:$Q$54,MATCH($B14,'[1]Data - Total'!$B$3:$B$54,0),MATCH(D$2,'[1]Data - Total'!$M$2:$Q$2,0))</f>
        <v>1769305.0364174843</v>
      </c>
      <c r="E14" s="6">
        <f t="array" ref="E14">INDEX('[1]Data - Total'!$M$3:$Q$54,MATCH($B14,'[1]Data - Total'!$B$3:$B$54,0),MATCH(E$2,'[1]Data - Total'!$M$2:$Q$2,0))</f>
        <v>194932</v>
      </c>
      <c r="F14" s="7">
        <f t="array" ref="F14">INDEX('[1]Data - Total'!$M$3:$Q$54,MATCH($B14,'[1]Data - Total'!$B$3:$B$54,0),MATCH(F$2,'[1]Data - Total'!$M$2:$Q$2,0))</f>
        <v>172789</v>
      </c>
      <c r="G14" s="8">
        <f t="array" ref="G14">INDEX('[1]Data - Total'!$M$3:$Q$54,MATCH($B14,'[1]Data - Total'!$B$3:$B$54,0),MATCH(G$2,'[1]Data - Total'!$M$2:$Q$2,0))</f>
        <v>1254258010</v>
      </c>
    </row>
    <row r="15" spans="1:7" x14ac:dyDescent="0.25">
      <c r="A15" s="5" t="s">
        <v>26</v>
      </c>
      <c r="B15" s="5" t="s">
        <v>27</v>
      </c>
      <c r="C15" s="6">
        <f t="array" ref="C15">INDEX('[1]Data - Total'!$M$3:$Q$54,MATCH($B15,'[1]Data - Total'!$B$3:$B$54,0),MATCH(C$2,'[1]Data - Total'!$M$2:$Q$2,0))</f>
        <v>737888.33562409878</v>
      </c>
      <c r="D15" s="7">
        <f t="array" ref="D15">INDEX('[1]Data - Total'!$M$3:$Q$54,MATCH($B15,'[1]Data - Total'!$B$3:$B$54,0),MATCH(D$2,'[1]Data - Total'!$M$2:$Q$2,0))</f>
        <v>174802.40015470982</v>
      </c>
      <c r="E15" s="6">
        <f t="array" ref="E15">INDEX('[1]Data - Total'!$M$3:$Q$54,MATCH($B15,'[1]Data - Total'!$B$3:$B$54,0),MATCH(E$2,'[1]Data - Total'!$M$2:$Q$2,0))</f>
        <v>104583</v>
      </c>
      <c r="F15" s="7">
        <f t="array" ref="F15">INDEX('[1]Data - Total'!$M$3:$Q$54,MATCH($B15,'[1]Data - Total'!$B$3:$B$54,0),MATCH(F$2,'[1]Data - Total'!$M$2:$Q$2,0))</f>
        <v>80305</v>
      </c>
      <c r="G15" s="8">
        <f t="array" ref="G15">INDEX('[1]Data - Total'!$M$3:$Q$54,MATCH($B15,'[1]Data - Total'!$B$3:$B$54,0),MATCH(G$2,'[1]Data - Total'!$M$2:$Q$2,0))</f>
        <v>413397671</v>
      </c>
    </row>
    <row r="16" spans="1:7" x14ac:dyDescent="0.25">
      <c r="A16" s="5" t="s">
        <v>28</v>
      </c>
      <c r="B16" s="5" t="s">
        <v>29</v>
      </c>
      <c r="C16" s="6">
        <f t="array" ref="C16">INDEX('[1]Data - Total'!$M$3:$Q$54,MATCH($B16,'[1]Data - Total'!$B$3:$B$54,0),MATCH(C$2,'[1]Data - Total'!$M$2:$Q$2,0))</f>
        <v>848503.74146103859</v>
      </c>
      <c r="D16" s="7">
        <f t="array" ref="D16">INDEX('[1]Data - Total'!$M$3:$Q$54,MATCH($B16,'[1]Data - Total'!$B$3:$B$54,0),MATCH(D$2,'[1]Data - Total'!$M$2:$Q$2,0))</f>
        <v>280193.7658572197</v>
      </c>
      <c r="E16" s="6">
        <f t="array" ref="E16">INDEX('[1]Data - Total'!$M$3:$Q$54,MATCH($B16,'[1]Data - Total'!$B$3:$B$54,0),MATCH(E$2,'[1]Data - Total'!$M$2:$Q$2,0))</f>
        <v>30190</v>
      </c>
      <c r="F16" s="7">
        <f t="array" ref="F16">INDEX('[1]Data - Total'!$M$3:$Q$54,MATCH($B16,'[1]Data - Total'!$B$3:$B$54,0),MATCH(F$2,'[1]Data - Total'!$M$2:$Q$2,0))</f>
        <v>17173</v>
      </c>
      <c r="G16" s="8">
        <f t="array" ref="G16">INDEX('[1]Data - Total'!$M$3:$Q$54,MATCH($B16,'[1]Data - Total'!$B$3:$B$54,0),MATCH(G$2,'[1]Data - Total'!$M$2:$Q$2,0))</f>
        <v>199503533.09999999</v>
      </c>
    </row>
    <row r="17" spans="1:7" x14ac:dyDescent="0.25">
      <c r="A17" s="5" t="s">
        <v>30</v>
      </c>
      <c r="B17" s="5" t="s">
        <v>31</v>
      </c>
      <c r="C17" s="6">
        <f t="array" ref="C17">INDEX('[1]Data - Total'!$M$3:$Q$54,MATCH($B17,'[1]Data - Total'!$B$3:$B$54,0),MATCH(C$2,'[1]Data - Total'!$M$2:$Q$2,0))</f>
        <v>7360913.0672664642</v>
      </c>
      <c r="D17" s="7">
        <f t="array" ref="D17">INDEX('[1]Data - Total'!$M$3:$Q$54,MATCH($B17,'[1]Data - Total'!$B$3:$B$54,0),MATCH(D$2,'[1]Data - Total'!$M$2:$Q$2,0))</f>
        <v>2044435.7604708672</v>
      </c>
      <c r="E17" s="6">
        <f t="array" ref="E17">INDEX('[1]Data - Total'!$M$3:$Q$54,MATCH($B17,'[1]Data - Total'!$B$3:$B$54,0),MATCH(E$2,'[1]Data - Total'!$M$2:$Q$2,0))</f>
        <v>693135</v>
      </c>
      <c r="F17" s="7">
        <f t="array" ref="F17">INDEX('[1]Data - Total'!$M$3:$Q$54,MATCH($B17,'[1]Data - Total'!$B$3:$B$54,0),MATCH(F$2,'[1]Data - Total'!$M$2:$Q$2,0))</f>
        <v>594689</v>
      </c>
      <c r="G17" s="8">
        <f t="array" ref="G17">INDEX('[1]Data - Total'!$M$3:$Q$54,MATCH($B17,'[1]Data - Total'!$B$3:$B$54,0),MATCH(G$2,'[1]Data - Total'!$M$2:$Q$2,0))</f>
        <v>2307590164</v>
      </c>
    </row>
    <row r="18" spans="1:7" x14ac:dyDescent="0.25">
      <c r="A18" s="5" t="s">
        <v>32</v>
      </c>
      <c r="B18" s="5" t="s">
        <v>33</v>
      </c>
      <c r="C18" s="6">
        <f t="array" ref="C18">INDEX('[1]Data - Total'!$M$3:$Q$54,MATCH($B18,'[1]Data - Total'!$B$3:$B$54,0),MATCH(C$2,'[1]Data - Total'!$M$2:$Q$2,0))</f>
        <v>3444737.0494642258</v>
      </c>
      <c r="D18" s="7">
        <f t="array" ref="D18">INDEX('[1]Data - Total'!$M$3:$Q$54,MATCH($B18,'[1]Data - Total'!$B$3:$B$54,0),MATCH(D$2,'[1]Data - Total'!$M$2:$Q$2,0))</f>
        <v>937054.89005565643</v>
      </c>
      <c r="E18" s="6">
        <f t="array" ref="E18">INDEX('[1]Data - Total'!$M$3:$Q$54,MATCH($B18,'[1]Data - Total'!$B$3:$B$54,0),MATCH(E$2,'[1]Data - Total'!$M$2:$Q$2,0))</f>
        <v>131451</v>
      </c>
      <c r="F18" s="7">
        <f t="array" ref="F18">INDEX('[1]Data - Total'!$M$3:$Q$54,MATCH($B18,'[1]Data - Total'!$B$3:$B$54,0),MATCH(F$2,'[1]Data - Total'!$M$2:$Q$2,0))</f>
        <v>177494</v>
      </c>
      <c r="G18" s="8">
        <f t="array" ref="G18">INDEX('[1]Data - Total'!$M$3:$Q$54,MATCH($B18,'[1]Data - Total'!$B$3:$B$54,0),MATCH(G$2,'[1]Data - Total'!$M$2:$Q$2,0))</f>
        <v>904107020.39999998</v>
      </c>
    </row>
    <row r="19" spans="1:7" x14ac:dyDescent="0.25">
      <c r="A19" s="5" t="s">
        <v>34</v>
      </c>
      <c r="B19" s="5" t="s">
        <v>35</v>
      </c>
      <c r="C19" s="6">
        <f t="array" ref="C19">INDEX('[1]Data - Total'!$M$3:$Q$54,MATCH($B19,'[1]Data - Total'!$B$3:$B$54,0),MATCH(C$2,'[1]Data - Total'!$M$2:$Q$2,0))</f>
        <v>1736260.7459084988</v>
      </c>
      <c r="D19" s="7">
        <f t="array" ref="D19">INDEX('[1]Data - Total'!$M$3:$Q$54,MATCH($B19,'[1]Data - Total'!$B$3:$B$54,0),MATCH(D$2,'[1]Data - Total'!$M$2:$Q$2,0))</f>
        <v>401755.65450453758</v>
      </c>
      <c r="E19" s="6">
        <f t="array" ref="E19">INDEX('[1]Data - Total'!$M$3:$Q$54,MATCH($B19,'[1]Data - Total'!$B$3:$B$54,0),MATCH(E$2,'[1]Data - Total'!$M$2:$Q$2,0))</f>
        <v>86888</v>
      </c>
      <c r="F19" s="7">
        <f t="array" ref="F19">INDEX('[1]Data - Total'!$M$3:$Q$54,MATCH($B19,'[1]Data - Total'!$B$3:$B$54,0),MATCH(F$2,'[1]Data - Total'!$M$2:$Q$2,0))</f>
        <v>97180</v>
      </c>
      <c r="G19" s="8">
        <f t="array" ref="G19">INDEX('[1]Data - Total'!$M$3:$Q$54,MATCH($B19,'[1]Data - Total'!$B$3:$B$54,0),MATCH(G$2,'[1]Data - Total'!$M$2:$Q$2,0))</f>
        <v>376168150</v>
      </c>
    </row>
    <row r="20" spans="1:7" x14ac:dyDescent="0.25">
      <c r="A20" s="5" t="s">
        <v>36</v>
      </c>
      <c r="B20" s="5" t="s">
        <v>37</v>
      </c>
      <c r="C20" s="6">
        <f t="array" ref="C20">INDEX('[1]Data - Total'!$M$3:$Q$54,MATCH($B20,'[1]Data - Total'!$B$3:$B$54,0),MATCH(C$2,'[1]Data - Total'!$M$2:$Q$2,0))</f>
        <v>1527806.0796990395</v>
      </c>
      <c r="D20" s="7">
        <f t="array" ref="D20">INDEX('[1]Data - Total'!$M$3:$Q$54,MATCH($B20,'[1]Data - Total'!$B$3:$B$54,0),MATCH(D$2,'[1]Data - Total'!$M$2:$Q$2,0))</f>
        <v>394587.85954046249</v>
      </c>
      <c r="E20" s="6">
        <f t="array" ref="E20">INDEX('[1]Data - Total'!$M$3:$Q$54,MATCH($B20,'[1]Data - Total'!$B$3:$B$54,0),MATCH(E$2,'[1]Data - Total'!$M$2:$Q$2,0))</f>
        <v>55571</v>
      </c>
      <c r="F20" s="7">
        <f t="array" ref="F20">INDEX('[1]Data - Total'!$M$3:$Q$54,MATCH($B20,'[1]Data - Total'!$B$3:$B$54,0),MATCH(F$2,'[1]Data - Total'!$M$2:$Q$2,0))</f>
        <v>34599</v>
      </c>
      <c r="G20" s="8">
        <f t="array" ref="G20">INDEX('[1]Data - Total'!$M$3:$Q$54,MATCH($B20,'[1]Data - Total'!$B$3:$B$54,0),MATCH(G$2,'[1]Data - Total'!$M$2:$Q$2,0))</f>
        <v>227757387</v>
      </c>
    </row>
    <row r="21" spans="1:7" x14ac:dyDescent="0.25">
      <c r="A21" s="5" t="s">
        <v>38</v>
      </c>
      <c r="B21" s="5" t="s">
        <v>39</v>
      </c>
      <c r="C21" s="6">
        <f t="array" ref="C21">INDEX('[1]Data - Total'!$M$3:$Q$54,MATCH($B21,'[1]Data - Total'!$B$3:$B$54,0),MATCH(C$2,'[1]Data - Total'!$M$2:$Q$2,0))</f>
        <v>2355658.2230939865</v>
      </c>
      <c r="D21" s="7">
        <f t="array" ref="D21">INDEX('[1]Data - Total'!$M$3:$Q$54,MATCH($B21,'[1]Data - Total'!$B$3:$B$54,0),MATCH(D$2,'[1]Data - Total'!$M$2:$Q$2,0))</f>
        <v>717879.24336338043</v>
      </c>
      <c r="E21" s="6">
        <f t="array" ref="E21">INDEX('[1]Data - Total'!$M$3:$Q$54,MATCH($B21,'[1]Data - Total'!$B$3:$B$54,0),MATCH(E$2,'[1]Data - Total'!$M$2:$Q$2,0))</f>
        <v>111352</v>
      </c>
      <c r="F21" s="7">
        <f t="array" ref="F21">INDEX('[1]Data - Total'!$M$3:$Q$54,MATCH($B21,'[1]Data - Total'!$B$3:$B$54,0),MATCH(F$2,'[1]Data - Total'!$M$2:$Q$2,0))</f>
        <v>91035</v>
      </c>
      <c r="G21" s="8">
        <f t="array" ref="G21">INDEX('[1]Data - Total'!$M$3:$Q$54,MATCH($B21,'[1]Data - Total'!$B$3:$B$54,0),MATCH(G$2,'[1]Data - Total'!$M$2:$Q$2,0))</f>
        <v>722925949.39999998</v>
      </c>
    </row>
    <row r="22" spans="1:7" x14ac:dyDescent="0.25">
      <c r="A22" s="5" t="s">
        <v>40</v>
      </c>
      <c r="B22" s="5" t="s">
        <v>41</v>
      </c>
      <c r="C22" s="6">
        <f t="array" ref="C22">INDEX('[1]Data - Total'!$M$3:$Q$54,MATCH($B22,'[1]Data - Total'!$B$3:$B$54,0),MATCH(C$2,'[1]Data - Total'!$M$2:$Q$2,0))</f>
        <v>2364775.1252350807</v>
      </c>
      <c r="D22" s="7">
        <f t="array" ref="D22">INDEX('[1]Data - Total'!$M$3:$Q$54,MATCH($B22,'[1]Data - Total'!$B$3:$B$54,0),MATCH(D$2,'[1]Data - Total'!$M$2:$Q$2,0))</f>
        <v>774332.329662323</v>
      </c>
      <c r="E22" s="6">
        <f t="array" ref="E22">INDEX('[1]Data - Total'!$M$3:$Q$54,MATCH($B22,'[1]Data - Total'!$B$3:$B$54,0),MATCH(E$2,'[1]Data - Total'!$M$2:$Q$2,0))</f>
        <v>144073</v>
      </c>
      <c r="F22" s="7">
        <f t="array" ref="F22">INDEX('[1]Data - Total'!$M$3:$Q$54,MATCH($B22,'[1]Data - Total'!$B$3:$B$54,0),MATCH(F$2,'[1]Data - Total'!$M$2:$Q$2,0))</f>
        <v>103974</v>
      </c>
      <c r="G22" s="8">
        <f t="array" ref="G22">INDEX('[1]Data - Total'!$M$3:$Q$54,MATCH($B22,'[1]Data - Total'!$B$3:$B$54,0),MATCH(G$2,'[1]Data - Total'!$M$2:$Q$2,0))</f>
        <v>733177772.39999998</v>
      </c>
    </row>
    <row r="23" spans="1:7" x14ac:dyDescent="0.25">
      <c r="A23" s="5" t="s">
        <v>42</v>
      </c>
      <c r="B23" s="5" t="s">
        <v>43</v>
      </c>
      <c r="C23" s="6">
        <f t="array" ref="C23">INDEX('[1]Data - Total'!$M$3:$Q$54,MATCH($B23,'[1]Data - Total'!$B$3:$B$54,0),MATCH(C$2,'[1]Data - Total'!$M$2:$Q$2,0))</f>
        <v>731560.31756806374</v>
      </c>
      <c r="D23" s="7">
        <f t="array" ref="D23">INDEX('[1]Data - Total'!$M$3:$Q$54,MATCH($B23,'[1]Data - Total'!$B$3:$B$54,0),MATCH(D$2,'[1]Data - Total'!$M$2:$Q$2,0))</f>
        <v>173145.72455120087</v>
      </c>
      <c r="E23" s="6">
        <f t="array" ref="E23">INDEX('[1]Data - Total'!$M$3:$Q$54,MATCH($B23,'[1]Data - Total'!$B$3:$B$54,0),MATCH(E$2,'[1]Data - Total'!$M$2:$Q$2,0))</f>
        <v>77272</v>
      </c>
      <c r="F23" s="7">
        <f t="array" ref="F23">INDEX('[1]Data - Total'!$M$3:$Q$54,MATCH($B23,'[1]Data - Total'!$B$3:$B$54,0),MATCH(F$2,'[1]Data - Total'!$M$2:$Q$2,0))</f>
        <v>95824</v>
      </c>
      <c r="G23" s="8">
        <f t="array" ref="G23">INDEX('[1]Data - Total'!$M$3:$Q$54,MATCH($B23,'[1]Data - Total'!$B$3:$B$54,0),MATCH(G$2,'[1]Data - Total'!$M$2:$Q$2,0))</f>
        <v>242880676.59999999</v>
      </c>
    </row>
    <row r="24" spans="1:7" x14ac:dyDescent="0.25">
      <c r="A24" s="5" t="s">
        <v>44</v>
      </c>
      <c r="B24" s="5" t="s">
        <v>45</v>
      </c>
      <c r="C24" s="6">
        <f t="array" ref="C24">INDEX('[1]Data - Total'!$M$3:$Q$54,MATCH($B24,'[1]Data - Total'!$B$3:$B$54,0),MATCH(C$2,'[1]Data - Total'!$M$2:$Q$2,0))</f>
        <v>3428284.178239584</v>
      </c>
      <c r="D24" s="7">
        <f t="array" ref="D24">INDEX('[1]Data - Total'!$M$3:$Q$54,MATCH($B24,'[1]Data - Total'!$B$3:$B$54,0),MATCH(D$2,'[1]Data - Total'!$M$2:$Q$2,0))</f>
        <v>648717.79479551315</v>
      </c>
      <c r="E24" s="6">
        <f t="array" ref="E24">INDEX('[1]Data - Total'!$M$3:$Q$54,MATCH($B24,'[1]Data - Total'!$B$3:$B$54,0),MATCH(E$2,'[1]Data - Total'!$M$2:$Q$2,0))</f>
        <v>150867</v>
      </c>
      <c r="F24" s="7">
        <f t="array" ref="F24">INDEX('[1]Data - Total'!$M$3:$Q$54,MATCH($B24,'[1]Data - Total'!$B$3:$B$54,0),MATCH(F$2,'[1]Data - Total'!$M$2:$Q$2,0))</f>
        <v>144706</v>
      </c>
      <c r="G24" s="8">
        <f t="array" ref="G24">INDEX('[1]Data - Total'!$M$3:$Q$54,MATCH($B24,'[1]Data - Total'!$B$3:$B$54,0),MATCH(G$2,'[1]Data - Total'!$M$2:$Q$2,0))</f>
        <v>1257845653</v>
      </c>
    </row>
    <row r="25" spans="1:7" x14ac:dyDescent="0.25">
      <c r="A25" s="5" t="s">
        <v>46</v>
      </c>
      <c r="B25" s="5" t="s">
        <v>47</v>
      </c>
      <c r="C25" s="6">
        <f t="array" ref="C25">INDEX('[1]Data - Total'!$M$3:$Q$54,MATCH($B25,'[1]Data - Total'!$B$3:$B$54,0),MATCH(C$2,'[1]Data - Total'!$M$2:$Q$2,0))</f>
        <v>3759492.8954906464</v>
      </c>
      <c r="D25" s="7">
        <f t="array" ref="D25">INDEX('[1]Data - Total'!$M$3:$Q$54,MATCH($B25,'[1]Data - Total'!$B$3:$B$54,0),MATCH(D$2,'[1]Data - Total'!$M$2:$Q$2,0))</f>
        <v>683527.52397632599</v>
      </c>
      <c r="E25" s="6">
        <f t="array" ref="E25">INDEX('[1]Data - Total'!$M$3:$Q$54,MATCH($B25,'[1]Data - Total'!$B$3:$B$54,0),MATCH(E$2,'[1]Data - Total'!$M$2:$Q$2,0))</f>
        <v>347257</v>
      </c>
      <c r="F25" s="7">
        <f t="array" ref="F25">INDEX('[1]Data - Total'!$M$3:$Q$54,MATCH($B25,'[1]Data - Total'!$B$3:$B$54,0),MATCH(F$2,'[1]Data - Total'!$M$2:$Q$2,0))</f>
        <v>231921</v>
      </c>
      <c r="G25" s="8">
        <f t="array" ref="G25">INDEX('[1]Data - Total'!$M$3:$Q$54,MATCH($B25,'[1]Data - Total'!$B$3:$B$54,0),MATCH(G$2,'[1]Data - Total'!$M$2:$Q$2,0))</f>
        <v>2538126997</v>
      </c>
    </row>
    <row r="26" spans="1:7" x14ac:dyDescent="0.25">
      <c r="A26" s="5" t="s">
        <v>48</v>
      </c>
      <c r="B26" s="5" t="s">
        <v>49</v>
      </c>
      <c r="C26" s="6">
        <f t="array" ref="C26">INDEX('[1]Data - Total'!$M$3:$Q$54,MATCH($B26,'[1]Data - Total'!$B$3:$B$54,0),MATCH(C$2,'[1]Data - Total'!$M$2:$Q$2,0))</f>
        <v>5351134.0579614639</v>
      </c>
      <c r="D26" s="7">
        <f t="array" ref="D26">INDEX('[1]Data - Total'!$M$3:$Q$54,MATCH($B26,'[1]Data - Total'!$B$3:$B$54,0),MATCH(D$2,'[1]Data - Total'!$M$2:$Q$2,0))</f>
        <v>1463782.9905405045</v>
      </c>
      <c r="E26" s="6">
        <f t="array" ref="E26">INDEX('[1]Data - Total'!$M$3:$Q$54,MATCH($B26,'[1]Data - Total'!$B$3:$B$54,0),MATCH(E$2,'[1]Data - Total'!$M$2:$Q$2,0))</f>
        <v>310687</v>
      </c>
      <c r="F26" s="7">
        <f t="array" ref="F26">INDEX('[1]Data - Total'!$M$3:$Q$54,MATCH($B26,'[1]Data - Total'!$B$3:$B$54,0),MATCH(F$2,'[1]Data - Total'!$M$2:$Q$2,0))</f>
        <v>316340</v>
      </c>
      <c r="G26" s="8">
        <f t="array" ref="G26">INDEX('[1]Data - Total'!$M$3:$Q$54,MATCH($B26,'[1]Data - Total'!$B$3:$B$54,0),MATCH(G$2,'[1]Data - Total'!$M$2:$Q$2,0))</f>
        <v>1935233522</v>
      </c>
    </row>
    <row r="27" spans="1:7" x14ac:dyDescent="0.25">
      <c r="A27" s="5" t="s">
        <v>50</v>
      </c>
      <c r="B27" s="5" t="s">
        <v>51</v>
      </c>
      <c r="C27" s="6">
        <f t="array" ref="C27">INDEX('[1]Data - Total'!$M$3:$Q$54,MATCH($B27,'[1]Data - Total'!$B$3:$B$54,0),MATCH(C$2,'[1]Data - Total'!$M$2:$Q$2,0))</f>
        <v>3031458.0290751457</v>
      </c>
      <c r="D27" s="7">
        <f t="array" ref="D27">INDEX('[1]Data - Total'!$M$3:$Q$54,MATCH($B27,'[1]Data - Total'!$B$3:$B$54,0),MATCH(D$2,'[1]Data - Total'!$M$2:$Q$2,0))</f>
        <v>571812.79531478882</v>
      </c>
      <c r="E27" s="6">
        <f t="array" ref="E27">INDEX('[1]Data - Total'!$M$3:$Q$54,MATCH($B27,'[1]Data - Total'!$B$3:$B$54,0),MATCH(E$2,'[1]Data - Total'!$M$2:$Q$2,0))</f>
        <v>386189</v>
      </c>
      <c r="F27" s="7">
        <f t="array" ref="F27">INDEX('[1]Data - Total'!$M$3:$Q$54,MATCH($B27,'[1]Data - Total'!$B$3:$B$54,0),MATCH(F$2,'[1]Data - Total'!$M$2:$Q$2,0))</f>
        <v>166403</v>
      </c>
      <c r="G27" s="8">
        <f t="array" ref="G27">INDEX('[1]Data - Total'!$M$3:$Q$54,MATCH($B27,'[1]Data - Total'!$B$3:$B$54,0),MATCH(G$2,'[1]Data - Total'!$M$2:$Q$2,0))</f>
        <v>1425650452</v>
      </c>
    </row>
    <row r="28" spans="1:7" x14ac:dyDescent="0.25">
      <c r="A28" s="5" t="s">
        <v>52</v>
      </c>
      <c r="B28" s="5" t="s">
        <v>53</v>
      </c>
      <c r="C28" s="6">
        <f t="array" ref="C28">INDEX('[1]Data - Total'!$M$3:$Q$54,MATCH($B28,'[1]Data - Total'!$B$3:$B$54,0),MATCH(C$2,'[1]Data - Total'!$M$2:$Q$2,0))</f>
        <v>1548643.3242616653</v>
      </c>
      <c r="D28" s="7">
        <f t="array" ref="D28">INDEX('[1]Data - Total'!$M$3:$Q$54,MATCH($B28,'[1]Data - Total'!$B$3:$B$54,0),MATCH(D$2,'[1]Data - Total'!$M$2:$Q$2,0))</f>
        <v>527936.80505847931</v>
      </c>
      <c r="E28" s="6">
        <f t="array" ref="E28">INDEX('[1]Data - Total'!$M$3:$Q$54,MATCH($B28,'[1]Data - Total'!$B$3:$B$54,0),MATCH(E$2,'[1]Data - Total'!$M$2:$Q$2,0))</f>
        <v>72443</v>
      </c>
      <c r="F28" s="7">
        <f t="array" ref="F28">INDEX('[1]Data - Total'!$M$3:$Q$54,MATCH($B28,'[1]Data - Total'!$B$3:$B$54,0),MATCH(F$2,'[1]Data - Total'!$M$2:$Q$2,0))</f>
        <v>59630</v>
      </c>
      <c r="G28" s="8">
        <f t="array" ref="G28">INDEX('[1]Data - Total'!$M$3:$Q$54,MATCH($B28,'[1]Data - Total'!$B$3:$B$54,0),MATCH(G$2,'[1]Data - Total'!$M$2:$Q$2,0))</f>
        <v>464221700.5</v>
      </c>
    </row>
    <row r="29" spans="1:7" x14ac:dyDescent="0.25">
      <c r="A29" s="5" t="s">
        <v>54</v>
      </c>
      <c r="B29" s="5" t="s">
        <v>55</v>
      </c>
      <c r="C29" s="6">
        <f t="array" ref="C29">INDEX('[1]Data - Total'!$M$3:$Q$54,MATCH($B29,'[1]Data - Total'!$B$3:$B$54,0),MATCH(C$2,'[1]Data - Total'!$M$2:$Q$2,0))</f>
        <v>3209630.1315584183</v>
      </c>
      <c r="D29" s="7">
        <f t="array" ref="D29">INDEX('[1]Data - Total'!$M$3:$Q$54,MATCH($B29,'[1]Data - Total'!$B$3:$B$54,0),MATCH(D$2,'[1]Data - Total'!$M$2:$Q$2,0))</f>
        <v>796114.76127338409</v>
      </c>
      <c r="E29" s="6">
        <f t="array" ref="E29">INDEX('[1]Data - Total'!$M$3:$Q$54,MATCH($B29,'[1]Data - Total'!$B$3:$B$54,0),MATCH(E$2,'[1]Data - Total'!$M$2:$Q$2,0))</f>
        <v>113349</v>
      </c>
      <c r="F29" s="7">
        <f t="array" ref="F29">INDEX('[1]Data - Total'!$M$3:$Q$54,MATCH($B29,'[1]Data - Total'!$B$3:$B$54,0),MATCH(F$2,'[1]Data - Total'!$M$2:$Q$2,0))</f>
        <v>112387</v>
      </c>
      <c r="G29" s="8">
        <f t="array" ref="G29">INDEX('[1]Data - Total'!$M$3:$Q$54,MATCH($B29,'[1]Data - Total'!$B$3:$B$54,0),MATCH(G$2,'[1]Data - Total'!$M$2:$Q$2,0))</f>
        <v>705291215.20000005</v>
      </c>
    </row>
    <row r="30" spans="1:7" x14ac:dyDescent="0.25">
      <c r="A30" s="5" t="s">
        <v>56</v>
      </c>
      <c r="B30" s="5" t="s">
        <v>57</v>
      </c>
      <c r="C30" s="6">
        <f t="array" ref="C30">INDEX('[1]Data - Total'!$M$3:$Q$54,MATCH($B30,'[1]Data - Total'!$B$3:$B$54,0),MATCH(C$2,'[1]Data - Total'!$M$2:$Q$2,0))</f>
        <v>542227.90441131592</v>
      </c>
      <c r="D30" s="7">
        <f t="array" ref="D30">INDEX('[1]Data - Total'!$M$3:$Q$54,MATCH($B30,'[1]Data - Total'!$B$3:$B$54,0),MATCH(D$2,'[1]Data - Total'!$M$2:$Q$2,0))</f>
        <v>178174.64993286133</v>
      </c>
      <c r="E30" s="6">
        <f t="array" ref="E30">INDEX('[1]Data - Total'!$M$3:$Q$54,MATCH($B30,'[1]Data - Total'!$B$3:$B$54,0),MATCH(E$2,'[1]Data - Total'!$M$2:$Q$2,0))</f>
        <v>24303</v>
      </c>
      <c r="F30" s="7">
        <f t="array" ref="F30">INDEX('[1]Data - Total'!$M$3:$Q$54,MATCH($B30,'[1]Data - Total'!$B$3:$B$54,0),MATCH(F$2,'[1]Data - Total'!$M$2:$Q$2,0))</f>
        <v>5437</v>
      </c>
      <c r="G30" s="8">
        <f t="array" ref="G30">INDEX('[1]Data - Total'!$M$3:$Q$54,MATCH($B30,'[1]Data - Total'!$B$3:$B$54,0),MATCH(G$2,'[1]Data - Total'!$M$2:$Q$2,0))</f>
        <v>99541383.219999999</v>
      </c>
    </row>
    <row r="31" spans="1:7" x14ac:dyDescent="0.25">
      <c r="A31" s="5" t="s">
        <v>58</v>
      </c>
      <c r="B31" s="5" t="s">
        <v>59</v>
      </c>
      <c r="C31" s="6">
        <f t="array" ref="C31">INDEX('[1]Data - Total'!$M$3:$Q$54,MATCH($B31,'[1]Data - Total'!$B$3:$B$54,0),MATCH(C$2,'[1]Data - Total'!$M$2:$Q$2,0))</f>
        <v>1040057.0996098518</v>
      </c>
      <c r="D31" s="7">
        <f t="array" ref="D31">INDEX('[1]Data - Total'!$M$3:$Q$54,MATCH($B31,'[1]Data - Total'!$B$3:$B$54,0),MATCH(D$2,'[1]Data - Total'!$M$2:$Q$2,0))</f>
        <v>231482.6398280859</v>
      </c>
      <c r="E31" s="6">
        <f t="array" ref="E31">INDEX('[1]Data - Total'!$M$3:$Q$54,MATCH($B31,'[1]Data - Total'!$B$3:$B$54,0),MATCH(E$2,'[1]Data - Total'!$M$2:$Q$2,0))</f>
        <v>27142</v>
      </c>
      <c r="F31" s="7">
        <f t="array" ref="F31">INDEX('[1]Data - Total'!$M$3:$Q$54,MATCH($B31,'[1]Data - Total'!$B$3:$B$54,0),MATCH(F$2,'[1]Data - Total'!$M$2:$Q$2,0))</f>
        <v>28493</v>
      </c>
      <c r="G31" s="8">
        <f t="array" ref="G31">INDEX('[1]Data - Total'!$M$3:$Q$54,MATCH($B31,'[1]Data - Total'!$B$3:$B$54,0),MATCH(G$2,'[1]Data - Total'!$M$2:$Q$2,0))</f>
        <v>189627263.90000001</v>
      </c>
    </row>
    <row r="32" spans="1:7" x14ac:dyDescent="0.25">
      <c r="A32" s="5" t="s">
        <v>60</v>
      </c>
      <c r="B32" s="5" t="s">
        <v>61</v>
      </c>
      <c r="C32" s="6">
        <f t="array" ref="C32">INDEX('[1]Data - Total'!$M$3:$Q$54,MATCH($B32,'[1]Data - Total'!$B$3:$B$54,0),MATCH(C$2,'[1]Data - Total'!$M$2:$Q$2,0))</f>
        <v>1546191.4966646433</v>
      </c>
      <c r="D32" s="7">
        <f t="array" ref="D32">INDEX('[1]Data - Total'!$M$3:$Q$54,MATCH($B32,'[1]Data - Total'!$B$3:$B$54,0),MATCH(D$2,'[1]Data - Total'!$M$2:$Q$2,0))</f>
        <v>485018.27963137627</v>
      </c>
      <c r="E32" s="6">
        <f t="array" ref="E32">INDEX('[1]Data - Total'!$M$3:$Q$54,MATCH($B32,'[1]Data - Total'!$B$3:$B$54,0),MATCH(E$2,'[1]Data - Total'!$M$2:$Q$2,0))</f>
        <v>48175</v>
      </c>
      <c r="F32" s="7">
        <f t="array" ref="F32">INDEX('[1]Data - Total'!$M$3:$Q$54,MATCH($B32,'[1]Data - Total'!$B$3:$B$54,0),MATCH(F$2,'[1]Data - Total'!$M$2:$Q$2,0))</f>
        <v>40360</v>
      </c>
      <c r="G32" s="8">
        <f t="array" ref="G32">INDEX('[1]Data - Total'!$M$3:$Q$54,MATCH($B32,'[1]Data - Total'!$B$3:$B$54,0),MATCH(G$2,'[1]Data - Total'!$M$2:$Q$2,0))</f>
        <v>180683261.40000001</v>
      </c>
    </row>
    <row r="33" spans="1:7" x14ac:dyDescent="0.25">
      <c r="A33" s="5" t="s">
        <v>62</v>
      </c>
      <c r="B33" s="5" t="s">
        <v>63</v>
      </c>
      <c r="C33" s="6">
        <f t="array" ref="C33">INDEX('[1]Data - Total'!$M$3:$Q$54,MATCH($B33,'[1]Data - Total'!$B$3:$B$54,0),MATCH(C$2,'[1]Data - Total'!$M$2:$Q$2,0))</f>
        <v>775062.19506192207</v>
      </c>
      <c r="D33" s="7">
        <f t="array" ref="D33">INDEX('[1]Data - Total'!$M$3:$Q$54,MATCH($B33,'[1]Data - Total'!$B$3:$B$54,0),MATCH(D$2,'[1]Data - Total'!$M$2:$Q$2,0))</f>
        <v>112415.22998976707</v>
      </c>
      <c r="E33" s="6">
        <f t="array" ref="E33">INDEX('[1]Data - Total'!$M$3:$Q$54,MATCH($B33,'[1]Data - Total'!$B$3:$B$54,0),MATCH(E$2,'[1]Data - Total'!$M$2:$Q$2,0))</f>
        <v>15037</v>
      </c>
      <c r="F33" s="7">
        <f t="array" ref="F33">INDEX('[1]Data - Total'!$M$3:$Q$54,MATCH($B33,'[1]Data - Total'!$B$3:$B$54,0),MATCH(F$2,'[1]Data - Total'!$M$2:$Q$2,0))</f>
        <v>15863</v>
      </c>
      <c r="G33" s="8">
        <f t="array" ref="G33">INDEX('[1]Data - Total'!$M$3:$Q$54,MATCH($B33,'[1]Data - Total'!$B$3:$B$54,0),MATCH(G$2,'[1]Data - Total'!$M$2:$Q$2,0))</f>
        <v>83079829.719999999</v>
      </c>
    </row>
    <row r="34" spans="1:7" x14ac:dyDescent="0.25">
      <c r="A34" s="5" t="s">
        <v>64</v>
      </c>
      <c r="B34" s="5" t="s">
        <v>65</v>
      </c>
      <c r="C34" s="6">
        <f t="array" ref="C34">INDEX('[1]Data - Total'!$M$3:$Q$54,MATCH($B34,'[1]Data - Total'!$B$3:$B$54,0),MATCH(C$2,'[1]Data - Total'!$M$2:$Q$2,0))</f>
        <v>4983804.0587921143</v>
      </c>
      <c r="D34" s="7">
        <f t="array" ref="D34">INDEX('[1]Data - Total'!$M$3:$Q$54,MATCH($B34,'[1]Data - Total'!$B$3:$B$54,0),MATCH(D$2,'[1]Data - Total'!$M$2:$Q$2,0))</f>
        <v>1037140.1800932884</v>
      </c>
      <c r="E34" s="6">
        <f t="array" ref="E34">INDEX('[1]Data - Total'!$M$3:$Q$54,MATCH($B34,'[1]Data - Total'!$B$3:$B$54,0),MATCH(E$2,'[1]Data - Total'!$M$2:$Q$2,0))</f>
        <v>158630</v>
      </c>
      <c r="F34" s="7">
        <f t="array" ref="F34">INDEX('[1]Data - Total'!$M$3:$Q$54,MATCH($B34,'[1]Data - Total'!$B$3:$B$54,0),MATCH(F$2,'[1]Data - Total'!$M$2:$Q$2,0))</f>
        <v>226599</v>
      </c>
      <c r="G34" s="8">
        <f t="array" ref="G34">INDEX('[1]Data - Total'!$M$3:$Q$54,MATCH($B34,'[1]Data - Total'!$B$3:$B$54,0),MATCH(G$2,'[1]Data - Total'!$M$2:$Q$2,0))</f>
        <v>737611733.89999998</v>
      </c>
    </row>
    <row r="35" spans="1:7" x14ac:dyDescent="0.25">
      <c r="A35" s="5" t="s">
        <v>66</v>
      </c>
      <c r="B35" s="5" t="s">
        <v>67</v>
      </c>
      <c r="C35" s="6">
        <f t="array" ref="C35">INDEX('[1]Data - Total'!$M$3:$Q$54,MATCH($B35,'[1]Data - Total'!$B$3:$B$54,0),MATCH(C$2,'[1]Data - Total'!$M$2:$Q$2,0))</f>
        <v>1082455.1096720695</v>
      </c>
      <c r="D35" s="7">
        <f t="array" ref="D35">INDEX('[1]Data - Total'!$M$3:$Q$54,MATCH($B35,'[1]Data - Total'!$B$3:$B$54,0),MATCH(D$2,'[1]Data - Total'!$M$2:$Q$2,0))</f>
        <v>373037.04503774643</v>
      </c>
      <c r="E35" s="6">
        <f t="array" ref="E35">INDEX('[1]Data - Total'!$M$3:$Q$54,MATCH($B35,'[1]Data - Total'!$B$3:$B$54,0),MATCH(E$2,'[1]Data - Total'!$M$2:$Q$2,0))</f>
        <v>59455</v>
      </c>
      <c r="F35" s="7">
        <f t="array" ref="F35">INDEX('[1]Data - Total'!$M$3:$Q$54,MATCH($B35,'[1]Data - Total'!$B$3:$B$54,0),MATCH(F$2,'[1]Data - Total'!$M$2:$Q$2,0))</f>
        <v>60403</v>
      </c>
      <c r="G35" s="8">
        <f t="array" ref="G35">INDEX('[1]Data - Total'!$M$3:$Q$54,MATCH($B35,'[1]Data - Total'!$B$3:$B$54,0),MATCH(G$2,'[1]Data - Total'!$M$2:$Q$2,0))</f>
        <v>629433578.70000005</v>
      </c>
    </row>
    <row r="36" spans="1:7" x14ac:dyDescent="0.25">
      <c r="A36" s="5" t="s">
        <v>68</v>
      </c>
      <c r="B36" s="5" t="s">
        <v>69</v>
      </c>
      <c r="C36" s="6">
        <f t="array" ref="C36">INDEX('[1]Data - Total'!$M$3:$Q$54,MATCH($B36,'[1]Data - Total'!$B$3:$B$54,0),MATCH(C$2,'[1]Data - Total'!$M$2:$Q$2,0))</f>
        <v>11121686.481300831</v>
      </c>
      <c r="D36" s="7">
        <f t="array" ref="D36">INDEX('[1]Data - Total'!$M$3:$Q$54,MATCH($B36,'[1]Data - Total'!$B$3:$B$54,0),MATCH(D$2,'[1]Data - Total'!$M$2:$Q$2,0))</f>
        <v>2874687.7802014351</v>
      </c>
      <c r="E36" s="6">
        <f t="array" ref="E36">INDEX('[1]Data - Total'!$M$3:$Q$54,MATCH($B36,'[1]Data - Total'!$B$3:$B$54,0),MATCH(E$2,'[1]Data - Total'!$M$2:$Q$2,0))</f>
        <v>1654240</v>
      </c>
      <c r="F36" s="7">
        <f t="array" ref="F36">INDEX('[1]Data - Total'!$M$3:$Q$54,MATCH($B36,'[1]Data - Total'!$B$3:$B$54,0),MATCH(F$2,'[1]Data - Total'!$M$2:$Q$2,0))</f>
        <v>1256550</v>
      </c>
      <c r="G36" s="8">
        <f t="array" ref="G36">INDEX('[1]Data - Total'!$M$3:$Q$54,MATCH($B36,'[1]Data - Total'!$B$3:$B$54,0),MATCH(G$2,'[1]Data - Total'!$M$2:$Q$2,0))</f>
        <v>10615698681</v>
      </c>
    </row>
    <row r="37" spans="1:7" x14ac:dyDescent="0.25">
      <c r="A37" s="5" t="s">
        <v>70</v>
      </c>
      <c r="B37" s="5" t="s">
        <v>71</v>
      </c>
      <c r="C37" s="6">
        <f t="array" ref="C37">INDEX('[1]Data - Total'!$M$3:$Q$54,MATCH($B37,'[1]Data - Total'!$B$3:$B$54,0),MATCH(C$2,'[1]Data - Total'!$M$2:$Q$2,0))</f>
        <v>5206733.3570213318</v>
      </c>
      <c r="D37" s="7">
        <f t="array" ref="D37">INDEX('[1]Data - Total'!$M$3:$Q$54,MATCH($B37,'[1]Data - Total'!$B$3:$B$54,0),MATCH(D$2,'[1]Data - Total'!$M$2:$Q$2,0))</f>
        <v>1447682.4905304909</v>
      </c>
      <c r="E37" s="6">
        <f t="array" ref="E37">INDEX('[1]Data - Total'!$M$3:$Q$54,MATCH($B37,'[1]Data - Total'!$B$3:$B$54,0),MATCH(E$2,'[1]Data - Total'!$M$2:$Q$2,0))</f>
        <v>375889</v>
      </c>
      <c r="F37" s="7">
        <f t="array" ref="F37">INDEX('[1]Data - Total'!$M$3:$Q$54,MATCH($B37,'[1]Data - Total'!$B$3:$B$54,0),MATCH(F$2,'[1]Data - Total'!$M$2:$Q$2,0))</f>
        <v>185778</v>
      </c>
      <c r="G37" s="8">
        <f t="array" ref="G37">INDEX('[1]Data - Total'!$M$3:$Q$54,MATCH($B37,'[1]Data - Total'!$B$3:$B$54,0),MATCH(G$2,'[1]Data - Total'!$M$2:$Q$2,0))</f>
        <v>1445985056</v>
      </c>
    </row>
    <row r="38" spans="1:7" x14ac:dyDescent="0.25">
      <c r="A38" s="5" t="s">
        <v>72</v>
      </c>
      <c r="B38" s="5" t="s">
        <v>73</v>
      </c>
      <c r="C38" s="6">
        <f t="array" ref="C38">INDEX('[1]Data - Total'!$M$3:$Q$54,MATCH($B38,'[1]Data - Total'!$B$3:$B$54,0),MATCH(C$2,'[1]Data - Total'!$M$2:$Q$2,0))</f>
        <v>392221.96047872305</v>
      </c>
      <c r="D38" s="7">
        <f t="array" ref="D38">INDEX('[1]Data - Total'!$M$3:$Q$54,MATCH($B38,'[1]Data - Total'!$B$3:$B$54,0),MATCH(D$2,'[1]Data - Total'!$M$2:$Q$2,0))</f>
        <v>80610.77497369051</v>
      </c>
      <c r="E38" s="6">
        <f t="array" ref="E38">INDEX('[1]Data - Total'!$M$3:$Q$54,MATCH($B38,'[1]Data - Total'!$B$3:$B$54,0),MATCH(E$2,'[1]Data - Total'!$M$2:$Q$2,0))</f>
        <v>19161</v>
      </c>
      <c r="F38" s="7">
        <f t="array" ref="F38">INDEX('[1]Data - Total'!$M$3:$Q$54,MATCH($B38,'[1]Data - Total'!$B$3:$B$54,0),MATCH(F$2,'[1]Data - Total'!$M$2:$Q$2,0))</f>
        <v>11204</v>
      </c>
      <c r="G38" s="8">
        <f t="array" ref="G38">INDEX('[1]Data - Total'!$M$3:$Q$54,MATCH($B38,'[1]Data - Total'!$B$3:$B$54,0),MATCH(G$2,'[1]Data - Total'!$M$2:$Q$2,0))</f>
        <v>66106824</v>
      </c>
    </row>
    <row r="39" spans="1:7" x14ac:dyDescent="0.25">
      <c r="A39" s="5" t="s">
        <v>74</v>
      </c>
      <c r="B39" s="5" t="s">
        <v>75</v>
      </c>
      <c r="C39" s="6">
        <f t="array" ref="C39">INDEX('[1]Data - Total'!$M$3:$Q$54,MATCH($B39,'[1]Data - Total'!$B$3:$B$54,0),MATCH(C$2,'[1]Data - Total'!$M$2:$Q$2,0))</f>
        <v>6340496.6777157784</v>
      </c>
      <c r="D39" s="7">
        <f t="array" ref="D39">INDEX('[1]Data - Total'!$M$3:$Q$54,MATCH($B39,'[1]Data - Total'!$B$3:$B$54,0),MATCH(D$2,'[1]Data - Total'!$M$2:$Q$2,0))</f>
        <v>1694753.593556881</v>
      </c>
      <c r="E39" s="6">
        <f t="array" ref="E39">INDEX('[1]Data - Total'!$M$3:$Q$54,MATCH($B39,'[1]Data - Total'!$B$3:$B$54,0),MATCH(E$2,'[1]Data - Total'!$M$2:$Q$2,0))</f>
        <v>377440</v>
      </c>
      <c r="F39" s="7">
        <f t="array" ref="F39">INDEX('[1]Data - Total'!$M$3:$Q$54,MATCH($B39,'[1]Data - Total'!$B$3:$B$54,0),MATCH(F$2,'[1]Data - Total'!$M$2:$Q$2,0))</f>
        <v>442217</v>
      </c>
      <c r="G39" s="8">
        <f t="array" ref="G39">INDEX('[1]Data - Total'!$M$3:$Q$54,MATCH($B39,'[1]Data - Total'!$B$3:$B$54,0),MATCH(G$2,'[1]Data - Total'!$M$2:$Q$2,0))</f>
        <v>2341590458</v>
      </c>
    </row>
    <row r="40" spans="1:7" x14ac:dyDescent="0.25">
      <c r="A40" s="5" t="s">
        <v>76</v>
      </c>
      <c r="B40" s="5" t="s">
        <v>77</v>
      </c>
      <c r="C40" s="6">
        <f t="array" ref="C40">INDEX('[1]Data - Total'!$M$3:$Q$54,MATCH($B40,'[1]Data - Total'!$B$3:$B$54,0),MATCH(C$2,'[1]Data - Total'!$M$2:$Q$2,0))</f>
        <v>2017206.5096077919</v>
      </c>
      <c r="D40" s="7">
        <f t="array" ref="D40">INDEX('[1]Data - Total'!$M$3:$Q$54,MATCH($B40,'[1]Data - Total'!$B$3:$B$54,0),MATCH(D$2,'[1]Data - Total'!$M$2:$Q$2,0))</f>
        <v>576956.19052648544</v>
      </c>
      <c r="E40" s="6">
        <f t="array" ref="E40">INDEX('[1]Data - Total'!$M$3:$Q$54,MATCH($B40,'[1]Data - Total'!$B$3:$B$54,0),MATCH(E$2,'[1]Data - Total'!$M$2:$Q$2,0))</f>
        <v>83213</v>
      </c>
      <c r="F40" s="7">
        <f t="array" ref="F40">INDEX('[1]Data - Total'!$M$3:$Q$54,MATCH($B40,'[1]Data - Total'!$B$3:$B$54,0),MATCH(F$2,'[1]Data - Total'!$M$2:$Q$2,0))</f>
        <v>83900</v>
      </c>
      <c r="G40" s="8">
        <f t="array" ref="G40">INDEX('[1]Data - Total'!$M$3:$Q$54,MATCH($B40,'[1]Data - Total'!$B$3:$B$54,0),MATCH(G$2,'[1]Data - Total'!$M$2:$Q$2,0))</f>
        <v>562581444.79999995</v>
      </c>
    </row>
    <row r="41" spans="1:7" x14ac:dyDescent="0.25">
      <c r="A41" s="5" t="s">
        <v>78</v>
      </c>
      <c r="B41" s="5" t="s">
        <v>79</v>
      </c>
      <c r="C41" s="6">
        <f t="array" ref="C41">INDEX('[1]Data - Total'!$M$3:$Q$54,MATCH($B41,'[1]Data - Total'!$B$3:$B$54,0),MATCH(C$2,'[1]Data - Total'!$M$2:$Q$2,0))</f>
        <v>2207180.109913826</v>
      </c>
      <c r="D41" s="7">
        <f t="array" ref="D41">INDEX('[1]Data - Total'!$M$3:$Q$54,MATCH($B41,'[1]Data - Total'!$B$3:$B$54,0),MATCH(D$2,'[1]Data - Total'!$M$2:$Q$2,0))</f>
        <v>616462.36941623688</v>
      </c>
      <c r="E41" s="6">
        <f t="array" ref="E41">INDEX('[1]Data - Total'!$M$3:$Q$54,MATCH($B41,'[1]Data - Total'!$B$3:$B$54,0),MATCH(E$2,'[1]Data - Total'!$M$2:$Q$2,0))</f>
        <v>101585</v>
      </c>
      <c r="F41" s="7">
        <f t="array" ref="F41">INDEX('[1]Data - Total'!$M$3:$Q$54,MATCH($B41,'[1]Data - Total'!$B$3:$B$54,0),MATCH(F$2,'[1]Data - Total'!$M$2:$Q$2,0))</f>
        <v>66119</v>
      </c>
      <c r="G41" s="8">
        <f t="array" ref="G41">INDEX('[1]Data - Total'!$M$3:$Q$54,MATCH($B41,'[1]Data - Total'!$B$3:$B$54,0),MATCH(G$2,'[1]Data - Total'!$M$2:$Q$2,0))</f>
        <v>1064247248</v>
      </c>
    </row>
    <row r="42" spans="1:7" x14ac:dyDescent="0.25">
      <c r="A42" s="5" t="s">
        <v>80</v>
      </c>
      <c r="B42" s="5" t="s">
        <v>81</v>
      </c>
      <c r="C42" s="6">
        <f t="array" ref="C42">INDEX('[1]Data - Total'!$M$3:$Q$54,MATCH($B42,'[1]Data - Total'!$B$3:$B$54,0),MATCH(C$2,'[1]Data - Total'!$M$2:$Q$2,0))</f>
        <v>7014890.6379518509</v>
      </c>
      <c r="D42" s="7">
        <f t="array" ref="D42">INDEX('[1]Data - Total'!$M$3:$Q$54,MATCH($B42,'[1]Data - Total'!$B$3:$B$54,0),MATCH(D$2,'[1]Data - Total'!$M$2:$Q$2,0))</f>
        <v>1561629.8649511337</v>
      </c>
      <c r="E42" s="6">
        <f t="array" ref="E42">INDEX('[1]Data - Total'!$M$3:$Q$54,MATCH($B42,'[1]Data - Total'!$B$3:$B$54,0),MATCH(E$2,'[1]Data - Total'!$M$2:$Q$2,0))</f>
        <v>272219</v>
      </c>
      <c r="F42" s="7">
        <f t="array" ref="F42">INDEX('[1]Data - Total'!$M$3:$Q$54,MATCH($B42,'[1]Data - Total'!$B$3:$B$54,0),MATCH(F$2,'[1]Data - Total'!$M$2:$Q$2,0))</f>
        <v>293054</v>
      </c>
      <c r="G42" s="8">
        <f t="array" ref="G42">INDEX('[1]Data - Total'!$M$3:$Q$54,MATCH($B42,'[1]Data - Total'!$B$3:$B$54,0),MATCH(G$2,'[1]Data - Total'!$M$2:$Q$2,0))</f>
        <v>1884001590</v>
      </c>
    </row>
    <row r="43" spans="1:7" x14ac:dyDescent="0.25">
      <c r="A43" s="5" t="s">
        <v>82</v>
      </c>
      <c r="B43" s="5" t="s">
        <v>83</v>
      </c>
      <c r="C43" s="6">
        <f t="array" ref="C43">INDEX('[1]Data - Total'!$M$3:$Q$54,MATCH($B43,'[1]Data - Total'!$B$3:$B$54,0),MATCH(C$2,'[1]Data - Total'!$M$2:$Q$2,0))</f>
        <v>588126.67619746923</v>
      </c>
      <c r="D43" s="7">
        <f t="array" ref="D43">INDEX('[1]Data - Total'!$M$3:$Q$54,MATCH($B43,'[1]Data - Total'!$B$3:$B$54,0),MATCH(D$2,'[1]Data - Total'!$M$2:$Q$2,0))</f>
        <v>131939.5400853157</v>
      </c>
      <c r="E43" s="6">
        <f t="array" ref="E43">INDEX('[1]Data - Total'!$M$3:$Q$54,MATCH($B43,'[1]Data - Total'!$B$3:$B$54,0),MATCH(E$2,'[1]Data - Total'!$M$2:$Q$2,0))</f>
        <v>54555</v>
      </c>
      <c r="F43" s="7">
        <f t="array" ref="F43">INDEX('[1]Data - Total'!$M$3:$Q$54,MATCH($B43,'[1]Data - Total'!$B$3:$B$54,0),MATCH(F$2,'[1]Data - Total'!$M$2:$Q$2,0))</f>
        <v>29707</v>
      </c>
      <c r="G43" s="8">
        <f t="array" ref="G43">INDEX('[1]Data - Total'!$M$3:$Q$54,MATCH($B43,'[1]Data - Total'!$B$3:$B$54,0),MATCH(G$2,'[1]Data - Total'!$M$2:$Q$2,0))</f>
        <v>270331724</v>
      </c>
    </row>
    <row r="44" spans="1:7" x14ac:dyDescent="0.25">
      <c r="A44" s="5" t="s">
        <v>84</v>
      </c>
      <c r="B44" s="5" t="s">
        <v>85</v>
      </c>
      <c r="C44" s="6">
        <f t="array" ref="C44">INDEX('[1]Data - Total'!$M$3:$Q$54,MATCH($B44,'[1]Data - Total'!$B$3:$B$54,0),MATCH(C$2,'[1]Data - Total'!$M$2:$Q$2,0))</f>
        <v>2497100.6900253296</v>
      </c>
      <c r="D44" s="7">
        <f t="array" ref="D44">INDEX('[1]Data - Total'!$M$3:$Q$54,MATCH($B44,'[1]Data - Total'!$B$3:$B$54,0),MATCH(D$2,'[1]Data - Total'!$M$2:$Q$2,0))</f>
        <v>754572.20922040939</v>
      </c>
      <c r="E44" s="6">
        <f t="array" ref="E44">INDEX('[1]Data - Total'!$M$3:$Q$54,MATCH($B44,'[1]Data - Total'!$B$3:$B$54,0),MATCH(E$2,'[1]Data - Total'!$M$2:$Q$2,0))</f>
        <v>116619</v>
      </c>
      <c r="F44" s="7">
        <f t="array" ref="F44">INDEX('[1]Data - Total'!$M$3:$Q$54,MATCH($B44,'[1]Data - Total'!$B$3:$B$54,0),MATCH(F$2,'[1]Data - Total'!$M$2:$Q$2,0))</f>
        <v>112543</v>
      </c>
      <c r="G44" s="8">
        <f t="array" ref="G44">INDEX('[1]Data - Total'!$M$3:$Q$54,MATCH($B44,'[1]Data - Total'!$B$3:$B$54,0),MATCH(G$2,'[1]Data - Total'!$M$2:$Q$2,0))</f>
        <v>782670083</v>
      </c>
    </row>
    <row r="45" spans="1:7" x14ac:dyDescent="0.25">
      <c r="A45" s="5" t="s">
        <v>86</v>
      </c>
      <c r="B45" s="5" t="s">
        <v>87</v>
      </c>
      <c r="C45" s="6">
        <f t="array" ref="C45">INDEX('[1]Data - Total'!$M$3:$Q$54,MATCH($B45,'[1]Data - Total'!$B$3:$B$54,0),MATCH(C$2,'[1]Data - Total'!$M$2:$Q$2,0))</f>
        <v>459416.6955281496</v>
      </c>
      <c r="D45" s="7">
        <f t="array" ref="D45">INDEX('[1]Data - Total'!$M$3:$Q$54,MATCH($B45,'[1]Data - Total'!$B$3:$B$54,0),MATCH(D$2,'[1]Data - Total'!$M$2:$Q$2,0))</f>
        <v>123982.03000712395</v>
      </c>
      <c r="E45" s="6">
        <f t="array" ref="E45">INDEX('[1]Data - Total'!$M$3:$Q$54,MATCH($B45,'[1]Data - Total'!$B$3:$B$54,0),MATCH(E$2,'[1]Data - Total'!$M$2:$Q$2,0))</f>
        <v>14802</v>
      </c>
      <c r="F45" s="7">
        <f t="array" ref="F45">INDEX('[1]Data - Total'!$M$3:$Q$54,MATCH($B45,'[1]Data - Total'!$B$3:$B$54,0),MATCH(F$2,'[1]Data - Total'!$M$2:$Q$2,0))</f>
        <v>14164</v>
      </c>
      <c r="G45" s="8">
        <f t="array" ref="G45">INDEX('[1]Data - Total'!$M$3:$Q$54,MATCH($B45,'[1]Data - Total'!$B$3:$B$54,0),MATCH(G$2,'[1]Data - Total'!$M$2:$Q$2,0))</f>
        <v>96841840.099999994</v>
      </c>
    </row>
    <row r="46" spans="1:7" x14ac:dyDescent="0.25">
      <c r="A46" s="5" t="s">
        <v>88</v>
      </c>
      <c r="B46" s="5" t="s">
        <v>89</v>
      </c>
      <c r="C46" s="6">
        <f t="array" ref="C46">INDEX('[1]Data - Total'!$M$3:$Q$54,MATCH($B46,'[1]Data - Total'!$B$3:$B$54,0),MATCH(C$2,'[1]Data - Total'!$M$2:$Q$2,0))</f>
        <v>3517440.8628954887</v>
      </c>
      <c r="D46" s="7">
        <f t="array" ref="D46">INDEX('[1]Data - Total'!$M$3:$Q$54,MATCH($B46,'[1]Data - Total'!$B$3:$B$54,0),MATCH(D$2,'[1]Data - Total'!$M$2:$Q$2,0))</f>
        <v>1075272.4547653198</v>
      </c>
      <c r="E46" s="6">
        <f t="array" ref="E46">INDEX('[1]Data - Total'!$M$3:$Q$54,MATCH($B46,'[1]Data - Total'!$B$3:$B$54,0),MATCH(E$2,'[1]Data - Total'!$M$2:$Q$2,0))</f>
        <v>246994</v>
      </c>
      <c r="F46" s="7">
        <f t="array" ref="F46">INDEX('[1]Data - Total'!$M$3:$Q$54,MATCH($B46,'[1]Data - Total'!$B$3:$B$54,0),MATCH(F$2,'[1]Data - Total'!$M$2:$Q$2,0))</f>
        <v>236453</v>
      </c>
      <c r="G46" s="8">
        <f t="array" ref="G46">INDEX('[1]Data - Total'!$M$3:$Q$54,MATCH($B46,'[1]Data - Total'!$B$3:$B$54,0),MATCH(G$2,'[1]Data - Total'!$M$2:$Q$2,0))</f>
        <v>1500789962</v>
      </c>
    </row>
    <row r="47" spans="1:7" x14ac:dyDescent="0.25">
      <c r="A47" s="5" t="s">
        <v>90</v>
      </c>
      <c r="B47" s="5" t="s">
        <v>91</v>
      </c>
      <c r="C47" s="6">
        <f t="array" ref="C47">INDEX('[1]Data - Total'!$M$3:$Q$54,MATCH($B47,'[1]Data - Total'!$B$3:$B$54,0),MATCH(C$2,'[1]Data - Total'!$M$2:$Q$2,0))</f>
        <v>14362007.138918877</v>
      </c>
      <c r="D47" s="7">
        <f t="array" ref="D47">INDEX('[1]Data - Total'!$M$3:$Q$54,MATCH($B47,'[1]Data - Total'!$B$3:$B$54,0),MATCH(D$2,'[1]Data - Total'!$M$2:$Q$2,0))</f>
        <v>4618416.4083991051</v>
      </c>
      <c r="E47" s="6">
        <f t="array" ref="E47">INDEX('[1]Data - Total'!$M$3:$Q$54,MATCH($B47,'[1]Data - Total'!$B$3:$B$54,0),MATCH(E$2,'[1]Data - Total'!$M$2:$Q$2,0))</f>
        <v>515732</v>
      </c>
      <c r="F47" s="7">
        <f t="array" ref="F47">INDEX('[1]Data - Total'!$M$3:$Q$54,MATCH($B47,'[1]Data - Total'!$B$3:$B$54,0),MATCH(F$2,'[1]Data - Total'!$M$2:$Q$2,0))</f>
        <v>224664</v>
      </c>
      <c r="G47" s="8">
        <f t="array" ref="G47">INDEX('[1]Data - Total'!$M$3:$Q$54,MATCH($B47,'[1]Data - Total'!$B$3:$B$54,0),MATCH(G$2,'[1]Data - Total'!$M$2:$Q$2,0))</f>
        <v>2221896451</v>
      </c>
    </row>
    <row r="48" spans="1:7" x14ac:dyDescent="0.25">
      <c r="A48" s="5" t="s">
        <v>92</v>
      </c>
      <c r="B48" s="5" t="s">
        <v>93</v>
      </c>
      <c r="C48" s="6">
        <f t="array" ref="C48">INDEX('[1]Data - Total'!$M$3:$Q$54,MATCH($B48,'[1]Data - Total'!$B$3:$B$54,0),MATCH(C$2,'[1]Data - Total'!$M$2:$Q$2,0))</f>
        <v>1533779.220502615</v>
      </c>
      <c r="D48" s="7">
        <f t="array" ref="D48">INDEX('[1]Data - Total'!$M$3:$Q$54,MATCH($B48,'[1]Data - Total'!$B$3:$B$54,0),MATCH(D$2,'[1]Data - Total'!$M$2:$Q$2,0))</f>
        <v>382761.88062119484</v>
      </c>
      <c r="E48" s="6">
        <f t="array" ref="E48">INDEX('[1]Data - Total'!$M$3:$Q$54,MATCH($B48,'[1]Data - Total'!$B$3:$B$54,0),MATCH(E$2,'[1]Data - Total'!$M$2:$Q$2,0))</f>
        <v>90196</v>
      </c>
      <c r="F48" s="7">
        <f t="array" ref="F48">INDEX('[1]Data - Total'!$M$3:$Q$54,MATCH($B48,'[1]Data - Total'!$B$3:$B$54,0),MATCH(F$2,'[1]Data - Total'!$M$2:$Q$2,0))</f>
        <v>35721</v>
      </c>
      <c r="G48" s="8">
        <f t="array" ref="G48">INDEX('[1]Data - Total'!$M$3:$Q$54,MATCH($B48,'[1]Data - Total'!$B$3:$B$54,0),MATCH(G$2,'[1]Data - Total'!$M$2:$Q$2,0))</f>
        <v>272254274.5</v>
      </c>
    </row>
    <row r="49" spans="1:7" x14ac:dyDescent="0.25">
      <c r="A49" s="5" t="s">
        <v>94</v>
      </c>
      <c r="B49" s="5" t="s">
        <v>95</v>
      </c>
      <c r="C49" s="6">
        <f t="array" ref="C49">INDEX('[1]Data - Total'!$M$3:$Q$54,MATCH($B49,'[1]Data - Total'!$B$3:$B$54,0),MATCH(C$2,'[1]Data - Total'!$M$2:$Q$2,0))</f>
        <v>372147.41470068693</v>
      </c>
      <c r="D49" s="7">
        <f t="array" ref="D49">INDEX('[1]Data - Total'!$M$3:$Q$54,MATCH($B49,'[1]Data - Total'!$B$3:$B$54,0),MATCH(D$2,'[1]Data - Total'!$M$2:$Q$2,0))</f>
        <v>74421.185011148453</v>
      </c>
      <c r="E49" s="6">
        <f t="array" ref="E49">INDEX('[1]Data - Total'!$M$3:$Q$54,MATCH($B49,'[1]Data - Total'!$B$3:$B$54,0),MATCH(E$2,'[1]Data - Total'!$M$2:$Q$2,0))</f>
        <v>71730</v>
      </c>
      <c r="F49" s="7">
        <f t="array" ref="F49">INDEX('[1]Data - Total'!$M$3:$Q$54,MATCH($B49,'[1]Data - Total'!$B$3:$B$54,0),MATCH(F$2,'[1]Data - Total'!$M$2:$Q$2,0))</f>
        <v>45954</v>
      </c>
      <c r="G49" s="8">
        <f t="array" ref="G49">INDEX('[1]Data - Total'!$M$3:$Q$54,MATCH($B49,'[1]Data - Total'!$B$3:$B$54,0),MATCH(G$2,'[1]Data - Total'!$M$2:$Q$2,0))</f>
        <v>370176083.80000001</v>
      </c>
    </row>
    <row r="50" spans="1:7" x14ac:dyDescent="0.25">
      <c r="A50" s="5" t="s">
        <v>96</v>
      </c>
      <c r="B50" s="5" t="s">
        <v>97</v>
      </c>
      <c r="C50" s="6">
        <f t="array" ref="C50">INDEX('[1]Data - Total'!$M$3:$Q$54,MATCH($B50,'[1]Data - Total'!$B$3:$B$54,0),MATCH(C$2,'[1]Data - Total'!$M$2:$Q$2,0))</f>
        <v>4641902.5516405106</v>
      </c>
      <c r="D50" s="7">
        <f t="array" ref="D50">INDEX('[1]Data - Total'!$M$3:$Q$54,MATCH($B50,'[1]Data - Total'!$B$3:$B$54,0),MATCH(D$2,'[1]Data - Total'!$M$2:$Q$2,0))</f>
        <v>963555.92470502853</v>
      </c>
      <c r="E50" s="6">
        <f t="array" ref="E50">INDEX('[1]Data - Total'!$M$3:$Q$54,MATCH($B50,'[1]Data - Total'!$B$3:$B$54,0),MATCH(E$2,'[1]Data - Total'!$M$2:$Q$2,0))</f>
        <v>97952</v>
      </c>
      <c r="F50" s="7">
        <f t="array" ref="F50">INDEX('[1]Data - Total'!$M$3:$Q$54,MATCH($B50,'[1]Data - Total'!$B$3:$B$54,0),MATCH(F$2,'[1]Data - Total'!$M$2:$Q$2,0))</f>
        <v>109742</v>
      </c>
      <c r="G50" s="8">
        <f t="array" ref="G50">INDEX('[1]Data - Total'!$M$3:$Q$54,MATCH($B50,'[1]Data - Total'!$B$3:$B$54,0),MATCH(G$2,'[1]Data - Total'!$M$2:$Q$2,0))</f>
        <v>787349572</v>
      </c>
    </row>
    <row r="51" spans="1:7" x14ac:dyDescent="0.25">
      <c r="A51" s="5" t="s">
        <v>98</v>
      </c>
      <c r="B51" s="5" t="s">
        <v>99</v>
      </c>
      <c r="C51" s="6">
        <f t="array" ref="C51">INDEX('[1]Data - Total'!$M$3:$Q$54,MATCH($B51,'[1]Data - Total'!$B$3:$B$54,0),MATCH(C$2,'[1]Data - Total'!$M$2:$Q$2,0))</f>
        <v>3923108.5721359253</v>
      </c>
      <c r="D51" s="7">
        <f t="array" ref="D51">INDEX('[1]Data - Total'!$M$3:$Q$54,MATCH($B51,'[1]Data - Total'!$B$3:$B$54,0),MATCH(D$2,'[1]Data - Total'!$M$2:$Q$2,0))</f>
        <v>1019688.2550706863</v>
      </c>
      <c r="E51" s="6">
        <f t="array" ref="E51">INDEX('[1]Data - Total'!$M$3:$Q$54,MATCH($B51,'[1]Data - Total'!$B$3:$B$54,0),MATCH(E$2,'[1]Data - Total'!$M$2:$Q$2,0))</f>
        <v>172897</v>
      </c>
      <c r="F51" s="7">
        <f t="array" ref="F51">INDEX('[1]Data - Total'!$M$3:$Q$54,MATCH($B51,'[1]Data - Total'!$B$3:$B$54,0),MATCH(F$2,'[1]Data - Total'!$M$2:$Q$2,0))</f>
        <v>125274</v>
      </c>
      <c r="G51" s="8">
        <f t="array" ref="G51">INDEX('[1]Data - Total'!$M$3:$Q$54,MATCH($B51,'[1]Data - Total'!$B$3:$B$54,0),MATCH(G$2,'[1]Data - Total'!$M$2:$Q$2,0))</f>
        <v>1070508630</v>
      </c>
    </row>
    <row r="52" spans="1:7" x14ac:dyDescent="0.25">
      <c r="A52" s="5" t="s">
        <v>100</v>
      </c>
      <c r="B52" s="5" t="s">
        <v>101</v>
      </c>
      <c r="C52" s="6">
        <f t="array" ref="C52">INDEX('[1]Data - Total'!$M$3:$Q$54,MATCH($B52,'[1]Data - Total'!$B$3:$B$54,0),MATCH(C$2,'[1]Data - Total'!$M$2:$Q$2,0))</f>
        <v>955174.25743222237</v>
      </c>
      <c r="D52" s="7">
        <f t="array" ref="D52">INDEX('[1]Data - Total'!$M$3:$Q$54,MATCH($B52,'[1]Data - Total'!$B$3:$B$54,0),MATCH(D$2,'[1]Data - Total'!$M$2:$Q$2,0))</f>
        <v>264760.92975735664</v>
      </c>
      <c r="E52" s="6">
        <f t="array" ref="E52">INDEX('[1]Data - Total'!$M$3:$Q$54,MATCH($B52,'[1]Data - Total'!$B$3:$B$54,0),MATCH(E$2,'[1]Data - Total'!$M$2:$Q$2,0))</f>
        <v>45158</v>
      </c>
      <c r="F52" s="7">
        <f t="array" ref="F52">INDEX('[1]Data - Total'!$M$3:$Q$54,MATCH($B52,'[1]Data - Total'!$B$3:$B$54,0),MATCH(F$2,'[1]Data - Total'!$M$2:$Q$2,0))</f>
        <v>37372</v>
      </c>
      <c r="G52" s="8">
        <f t="array" ref="G52">INDEX('[1]Data - Total'!$M$3:$Q$54,MATCH($B52,'[1]Data - Total'!$B$3:$B$54,0),MATCH(G$2,'[1]Data - Total'!$M$2:$Q$2,0))</f>
        <v>273612262.89999998</v>
      </c>
    </row>
    <row r="53" spans="1:7" x14ac:dyDescent="0.25">
      <c r="A53" s="5" t="s">
        <v>102</v>
      </c>
      <c r="B53" s="5" t="s">
        <v>103</v>
      </c>
      <c r="C53" s="6">
        <f t="array" ref="C53">INDEX('[1]Data - Total'!$M$3:$Q$54,MATCH($B53,'[1]Data - Total'!$B$3:$B$54,0),MATCH(C$2,'[1]Data - Total'!$M$2:$Q$2,0))</f>
        <v>3235175.1267242432</v>
      </c>
      <c r="D53" s="7">
        <f t="array" ref="D53">INDEX('[1]Data - Total'!$M$3:$Q$54,MATCH($B53,'[1]Data - Total'!$B$3:$B$54,0),MATCH(D$2,'[1]Data - Total'!$M$2:$Q$2,0))</f>
        <v>726498.50474739075</v>
      </c>
      <c r="E53" s="6">
        <f t="array" ref="E53">INDEX('[1]Data - Total'!$M$3:$Q$54,MATCH($B53,'[1]Data - Total'!$B$3:$B$54,0),MATCH(E$2,'[1]Data - Total'!$M$2:$Q$2,0))</f>
        <v>344378</v>
      </c>
      <c r="F53" s="7">
        <f t="array" ref="F53">INDEX('[1]Data - Total'!$M$3:$Q$54,MATCH($B53,'[1]Data - Total'!$B$3:$B$54,0),MATCH(F$2,'[1]Data - Total'!$M$2:$Q$2,0))</f>
        <v>318163</v>
      </c>
      <c r="G53" s="8">
        <f t="array" ref="G53">INDEX('[1]Data - Total'!$M$3:$Q$54,MATCH($B53,'[1]Data - Total'!$B$3:$B$54,0),MATCH(G$2,'[1]Data - Total'!$M$2:$Q$2,0))</f>
        <v>1234100948</v>
      </c>
    </row>
    <row r="54" spans="1:7" x14ac:dyDescent="0.25">
      <c r="A54" s="9" t="s">
        <v>104</v>
      </c>
      <c r="B54" s="9" t="s">
        <v>105</v>
      </c>
      <c r="C54" s="6">
        <f t="array" ref="C54">INDEX('[1]Data - Total'!$M$3:$Q$54,MATCH($B54,'[1]Data - Total'!$B$3:$B$54,0),MATCH(C$2,'[1]Data - Total'!$M$2:$Q$2,0))</f>
        <v>326491.63497507572</v>
      </c>
      <c r="D54" s="7">
        <f t="array" ref="D54">INDEX('[1]Data - Total'!$M$3:$Q$54,MATCH($B54,'[1]Data - Total'!$B$3:$B$54,0),MATCH(D$2,'[1]Data - Total'!$M$2:$Q$2,0))</f>
        <v>79052.815165817738</v>
      </c>
      <c r="E54" s="6">
        <f t="array" ref="E54">INDEX('[1]Data - Total'!$M$3:$Q$54,MATCH($B54,'[1]Data - Total'!$B$3:$B$54,0),MATCH(E$2,'[1]Data - Total'!$M$2:$Q$2,0))</f>
        <v>9189</v>
      </c>
      <c r="F54" s="7">
        <f t="array" ref="F54">INDEX('[1]Data - Total'!$M$3:$Q$54,MATCH($B54,'[1]Data - Total'!$B$3:$B$54,0),MATCH(F$2,'[1]Data - Total'!$M$2:$Q$2,0))</f>
        <v>7703</v>
      </c>
      <c r="G54" s="8">
        <f t="array" ref="G54">INDEX('[1]Data - Total'!$M$3:$Q$54,MATCH($B54,'[1]Data - Total'!$B$3:$B$54,0),MATCH(G$2,'[1]Data - Total'!$M$2:$Q$2,0))</f>
        <v>51399536.5</v>
      </c>
    </row>
    <row r="55" spans="1:7" ht="15.95" customHeight="1" x14ac:dyDescent="0.25">
      <c r="A55" s="18" t="s">
        <v>121</v>
      </c>
      <c r="B55" s="19"/>
      <c r="C55" s="19"/>
      <c r="D55" s="19"/>
      <c r="E55" s="19"/>
      <c r="F55" s="19"/>
      <c r="G55" s="20"/>
    </row>
    <row r="56" spans="1:7" x14ac:dyDescent="0.25">
      <c r="A56" s="21"/>
      <c r="B56" s="22"/>
      <c r="C56" s="22"/>
      <c r="D56" s="22"/>
      <c r="E56" s="22"/>
      <c r="F56" s="22"/>
      <c r="G56" s="23"/>
    </row>
    <row r="57" spans="1:7" x14ac:dyDescent="0.25">
      <c r="A57" s="21"/>
      <c r="B57" s="22"/>
      <c r="C57" s="22"/>
      <c r="D57" s="22"/>
      <c r="E57" s="22"/>
      <c r="F57" s="22"/>
      <c r="G57" s="23"/>
    </row>
    <row r="58" spans="1:7" x14ac:dyDescent="0.25">
      <c r="A58" s="21"/>
      <c r="B58" s="22"/>
      <c r="C58" s="22"/>
      <c r="D58" s="22"/>
      <c r="E58" s="22"/>
      <c r="F58" s="22"/>
      <c r="G58" s="23"/>
    </row>
    <row r="59" spans="1:7" x14ac:dyDescent="0.25">
      <c r="A59" s="21"/>
      <c r="B59" s="22"/>
      <c r="C59" s="22"/>
      <c r="D59" s="22"/>
      <c r="E59" s="22"/>
      <c r="F59" s="22"/>
      <c r="G59" s="23"/>
    </row>
    <row r="60" spans="1:7" x14ac:dyDescent="0.25">
      <c r="A60" s="21"/>
      <c r="B60" s="22"/>
      <c r="C60" s="22"/>
      <c r="D60" s="22"/>
      <c r="E60" s="22"/>
      <c r="F60" s="22"/>
      <c r="G60" s="23"/>
    </row>
    <row r="61" spans="1:7" x14ac:dyDescent="0.25">
      <c r="A61" s="21"/>
      <c r="B61" s="22"/>
      <c r="C61" s="22"/>
      <c r="D61" s="22"/>
      <c r="E61" s="22"/>
      <c r="F61" s="22"/>
      <c r="G61" s="23"/>
    </row>
    <row r="62" spans="1:7" x14ac:dyDescent="0.25">
      <c r="A62" s="21"/>
      <c r="B62" s="22"/>
      <c r="C62" s="22"/>
      <c r="D62" s="22"/>
      <c r="E62" s="22"/>
      <c r="F62" s="22"/>
      <c r="G62" s="23"/>
    </row>
    <row r="63" spans="1:7" x14ac:dyDescent="0.25">
      <c r="A63" s="21"/>
      <c r="B63" s="22"/>
      <c r="C63" s="22"/>
      <c r="D63" s="22"/>
      <c r="E63" s="22"/>
      <c r="F63" s="22"/>
      <c r="G63" s="23"/>
    </row>
    <row r="64" spans="1:7" x14ac:dyDescent="0.25">
      <c r="A64" s="24"/>
      <c r="B64" s="25"/>
      <c r="C64" s="25"/>
      <c r="D64" s="25"/>
      <c r="E64" s="25"/>
      <c r="F64" s="25"/>
      <c r="G64" s="26"/>
    </row>
  </sheetData>
  <mergeCells count="2">
    <mergeCell ref="A1:G1"/>
    <mergeCell ref="A55:G64"/>
  </mergeCells>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opLeftCell="A43" workbookViewId="0">
      <selection activeCell="E71" sqref="E71"/>
    </sheetView>
  </sheetViews>
  <sheetFormatPr defaultColWidth="11" defaultRowHeight="15.75" x14ac:dyDescent="0.25"/>
  <cols>
    <col min="3" max="3" width="27" bestFit="1" customWidth="1"/>
    <col min="4" max="4" width="27.875" bestFit="1" customWidth="1"/>
    <col min="5" max="5" width="22.625" bestFit="1" customWidth="1"/>
    <col min="6" max="6" width="13.875" bestFit="1" customWidth="1"/>
    <col min="7" max="7" width="20.625" bestFit="1" customWidth="1"/>
    <col min="9" max="9" width="25.125" bestFit="1" customWidth="1"/>
    <col min="10" max="10" width="17" bestFit="1" customWidth="1"/>
    <col min="11" max="11" width="20.625" bestFit="1" customWidth="1"/>
    <col min="12" max="12" width="24.625" bestFit="1" customWidth="1"/>
  </cols>
  <sheetData>
    <row r="1" spans="1:7" x14ac:dyDescent="0.25">
      <c r="A1" s="16" t="s">
        <v>113</v>
      </c>
      <c r="B1" s="17"/>
      <c r="C1" s="17"/>
      <c r="D1" s="17"/>
      <c r="E1" s="17"/>
      <c r="F1" s="17"/>
      <c r="G1" s="17"/>
    </row>
    <row r="2" spans="1:7" ht="32.1" customHeight="1" x14ac:dyDescent="0.25">
      <c r="A2" s="1" t="s">
        <v>0</v>
      </c>
      <c r="B2" s="1" t="s">
        <v>1</v>
      </c>
      <c r="C2" s="2" t="s">
        <v>107</v>
      </c>
      <c r="D2" s="1" t="s">
        <v>108</v>
      </c>
      <c r="E2" s="2" t="s">
        <v>109</v>
      </c>
      <c r="F2" s="1" t="s">
        <v>110</v>
      </c>
      <c r="G2" s="1" t="s">
        <v>111</v>
      </c>
    </row>
    <row r="3" spans="1:7" x14ac:dyDescent="0.25">
      <c r="A3" s="3" t="s">
        <v>2</v>
      </c>
      <c r="B3" s="3" t="s">
        <v>3</v>
      </c>
      <c r="C3" s="4">
        <f>INDEX('[1]Data - Total'!$R$3:$V$54,MATCH($B3,'[1]Data - Total'!$B$3:$B$54,0),MATCH(C$2,'[1]Data - Total'!$R$2:$V$2,0))</f>
        <v>15951251.425321579</v>
      </c>
      <c r="D3" s="4">
        <f t="array" ref="D3">INDEX('[1]Data - Total'!$R$3:$V$54,MATCH($B3,'[1]Data - Total'!$B$3:$B$54,0),MATCH(D$2,'[1]Data - Total'!$R$2:$V$2,0))</f>
        <v>10571846.435127854</v>
      </c>
      <c r="E3" s="4">
        <f>INDEX('[1]Data - Total'!$R$3:$V$54,MATCH($B3,'[1]Data - Total'!$B$3:$B$54,0),MATCH(E$2,'[1]Data - Total'!$R$2:$V$2,0))</f>
        <v>10177600</v>
      </c>
      <c r="F3" s="4">
        <f t="array" ref="F3">INDEX('[1]Data - Total'!$R$3:$V$54,MATCH($B3,'[1]Data - Total'!$B$3:$B$54,0),MATCH(F$2,'[1]Data - Total'!$R$2:$V$2,0))</f>
        <v>7319330</v>
      </c>
      <c r="G3" s="4">
        <f t="array" ref="G3">INDEX('[1]Data - Total'!$R$3:$V$54,MATCH($B3,'[1]Data - Total'!$B$3:$B$54,0),MATCH(G$2,'[1]Data - Total'!$R$2:$V$2,0))</f>
        <v>168816660740</v>
      </c>
    </row>
    <row r="4" spans="1:7" x14ac:dyDescent="0.25">
      <c r="A4" s="5" t="s">
        <v>4</v>
      </c>
      <c r="B4" s="5" t="s">
        <v>5</v>
      </c>
      <c r="C4" s="6">
        <f t="array" ref="C4">INDEX('[1]Data - Total'!$R$3:$V$54,MATCH($B4,'[1]Data - Total'!$B$3:$B$54,0),MATCH(C$2,'[1]Data - Total'!$R$2:$V$2,0))</f>
        <v>407941.64430999756</v>
      </c>
      <c r="D4" s="7">
        <f t="array" ref="D4">INDEX('[1]Data - Total'!$R$3:$V$54,MATCH($B4,'[1]Data - Total'!$B$3:$B$54,0),MATCH(D$2,'[1]Data - Total'!$R$2:$V$2,0))</f>
        <v>268219.98432922363</v>
      </c>
      <c r="E4" s="6">
        <f t="array" ref="E4">INDEX('[1]Data - Total'!$R$3:$V$54,MATCH($B4,'[1]Data - Total'!$B$3:$B$54,0),MATCH(E$2,'[1]Data - Total'!$R$2:$V$2,0))</f>
        <v>95848</v>
      </c>
      <c r="F4" s="7">
        <f t="array" ref="F4">INDEX('[1]Data - Total'!$R$3:$V$54,MATCH($B4,'[1]Data - Total'!$B$3:$B$54,0),MATCH(F$2,'[1]Data - Total'!$R$2:$V$2,0))</f>
        <v>146187</v>
      </c>
      <c r="G4" s="8">
        <f t="array" ref="G4">INDEX('[1]Data - Total'!$R$3:$V$54,MATCH($B4,'[1]Data - Total'!$B$3:$B$54,0),MATCH(G$2,'[1]Data - Total'!$R$2:$V$2,0))</f>
        <v>1770162281</v>
      </c>
    </row>
    <row r="5" spans="1:7" x14ac:dyDescent="0.25">
      <c r="A5" s="5" t="s">
        <v>6</v>
      </c>
      <c r="B5" s="5" t="s">
        <v>7</v>
      </c>
      <c r="C5" s="6">
        <f t="array" ref="C5">INDEX('[1]Data - Total'!$R$3:$V$54,MATCH($B5,'[1]Data - Total'!$B$3:$B$54,0),MATCH(C$2,'[1]Data - Total'!$R$2:$V$2,0))</f>
        <v>30553.429977416992</v>
      </c>
      <c r="D5" s="7">
        <f t="array" ref="D5">INDEX('[1]Data - Total'!$R$3:$V$54,MATCH($B5,'[1]Data - Total'!$B$3:$B$54,0),MATCH(D$2,'[1]Data - Total'!$R$2:$V$2,0))</f>
        <v>19248.874946594238</v>
      </c>
      <c r="E5" s="6">
        <f t="array" ref="E5">INDEX('[1]Data - Total'!$R$3:$V$54,MATCH($B5,'[1]Data - Total'!$B$3:$B$54,0),MATCH(E$2,'[1]Data - Total'!$R$2:$V$2,0))</f>
        <v>17540</v>
      </c>
      <c r="F5" s="7">
        <f t="array" ref="F5">INDEX('[1]Data - Total'!$R$3:$V$54,MATCH($B5,'[1]Data - Total'!$B$3:$B$54,0),MATCH(F$2,'[1]Data - Total'!$R$2:$V$2,0))</f>
        <v>14231</v>
      </c>
      <c r="G5" s="8">
        <f t="array" ref="G5">INDEX('[1]Data - Total'!$R$3:$V$54,MATCH($B5,'[1]Data - Total'!$B$3:$B$54,0),MATCH(G$2,'[1]Data - Total'!$R$2:$V$2,0))</f>
        <v>513294327.5</v>
      </c>
    </row>
    <row r="6" spans="1:7" x14ac:dyDescent="0.25">
      <c r="A6" s="5" t="s">
        <v>8</v>
      </c>
      <c r="B6" s="5" t="s">
        <v>9</v>
      </c>
      <c r="C6" s="6">
        <f t="array" ref="C6">INDEX('[1]Data - Total'!$R$3:$V$54,MATCH($B6,'[1]Data - Total'!$B$3:$B$54,0),MATCH(C$2,'[1]Data - Total'!$R$2:$V$2,0))</f>
        <v>322158.42481517792</v>
      </c>
      <c r="D6" s="7">
        <f t="array" ref="D6">INDEX('[1]Data - Total'!$R$3:$V$54,MATCH($B6,'[1]Data - Total'!$B$3:$B$54,0),MATCH(D$2,'[1]Data - Total'!$R$2:$V$2,0))</f>
        <v>223158.69449520111</v>
      </c>
      <c r="E6" s="6">
        <f t="array" ref="E6">INDEX('[1]Data - Total'!$R$3:$V$54,MATCH($B6,'[1]Data - Total'!$B$3:$B$54,0),MATCH(E$2,'[1]Data - Total'!$R$2:$V$2,0))</f>
        <v>220577</v>
      </c>
      <c r="F6" s="7">
        <f t="array" ref="F6">INDEX('[1]Data - Total'!$R$3:$V$54,MATCH($B6,'[1]Data - Total'!$B$3:$B$54,0),MATCH(F$2,'[1]Data - Total'!$R$2:$V$2,0))</f>
        <v>115471</v>
      </c>
      <c r="G6" s="8">
        <f t="array" ref="G6">INDEX('[1]Data - Total'!$R$3:$V$54,MATCH($B6,'[1]Data - Total'!$B$3:$B$54,0),MATCH(G$2,'[1]Data - Total'!$R$2:$V$2,0))</f>
        <v>3170480373</v>
      </c>
    </row>
    <row r="7" spans="1:7" x14ac:dyDescent="0.25">
      <c r="A7" s="5" t="s">
        <v>10</v>
      </c>
      <c r="B7" s="5" t="s">
        <v>11</v>
      </c>
      <c r="C7" s="6">
        <f t="array" ref="C7">INDEX('[1]Data - Total'!$R$3:$V$54,MATCH($B7,'[1]Data - Total'!$B$3:$B$54,0),MATCH(C$2,'[1]Data - Total'!$R$2:$V$2,0))</f>
        <v>230110.21480941772</v>
      </c>
      <c r="D7" s="7">
        <f t="array" ref="D7">INDEX('[1]Data - Total'!$R$3:$V$54,MATCH($B7,'[1]Data - Total'!$B$3:$B$54,0),MATCH(D$2,'[1]Data - Total'!$R$2:$V$2,0))</f>
        <v>163916.70518875122</v>
      </c>
      <c r="E7" s="6">
        <f t="array" ref="E7">INDEX('[1]Data - Total'!$R$3:$V$54,MATCH($B7,'[1]Data - Total'!$B$3:$B$54,0),MATCH(E$2,'[1]Data - Total'!$R$2:$V$2,0))</f>
        <v>111758</v>
      </c>
      <c r="F7" s="7">
        <f t="array" ref="F7">INDEX('[1]Data - Total'!$R$3:$V$54,MATCH($B7,'[1]Data - Total'!$B$3:$B$54,0),MATCH(F$2,'[1]Data - Total'!$R$2:$V$2,0))</f>
        <v>97970</v>
      </c>
      <c r="G7" s="8">
        <f t="array" ref="G7">INDEX('[1]Data - Total'!$R$3:$V$54,MATCH($B7,'[1]Data - Total'!$B$3:$B$54,0),MATCH(G$2,'[1]Data - Total'!$R$2:$V$2,0))</f>
        <v>1750466847</v>
      </c>
    </row>
    <row r="8" spans="1:7" x14ac:dyDescent="0.25">
      <c r="A8" s="5" t="s">
        <v>12</v>
      </c>
      <c r="B8" s="5" t="s">
        <v>13</v>
      </c>
      <c r="C8" s="6">
        <f t="array" ref="C8">INDEX('[1]Data - Total'!$R$3:$V$54,MATCH($B8,'[1]Data - Total'!$B$3:$B$54,0),MATCH(C$2,'[1]Data - Total'!$R$2:$V$2,0))</f>
        <v>1661096.6258597374</v>
      </c>
      <c r="D8" s="7">
        <f t="array" ref="D8">INDEX('[1]Data - Total'!$R$3:$V$54,MATCH($B8,'[1]Data - Total'!$B$3:$B$54,0),MATCH(D$2,'[1]Data - Total'!$R$2:$V$2,0))</f>
        <v>1051272.555062294</v>
      </c>
      <c r="E8" s="6">
        <f t="array" ref="E8">INDEX('[1]Data - Total'!$R$3:$V$54,MATCH($B8,'[1]Data - Total'!$B$3:$B$54,0),MATCH(E$2,'[1]Data - Total'!$R$2:$V$2,0))</f>
        <v>1213390</v>
      </c>
      <c r="F8" s="7">
        <f t="array" ref="F8">INDEX('[1]Data - Total'!$R$3:$V$54,MATCH($B8,'[1]Data - Total'!$B$3:$B$54,0),MATCH(F$2,'[1]Data - Total'!$R$2:$V$2,0))</f>
        <v>894269</v>
      </c>
      <c r="G8" s="8">
        <f t="array" ref="G8">INDEX('[1]Data - Total'!$R$3:$V$54,MATCH($B8,'[1]Data - Total'!$B$3:$B$54,0),MATCH(G$2,'[1]Data - Total'!$R$2:$V$2,0))</f>
        <v>21384615493</v>
      </c>
    </row>
    <row r="9" spans="1:7" x14ac:dyDescent="0.25">
      <c r="A9" s="5" t="s">
        <v>14</v>
      </c>
      <c r="B9" s="5" t="s">
        <v>15</v>
      </c>
      <c r="C9" s="6">
        <f t="array" ref="C9">INDEX('[1]Data - Total'!$R$3:$V$54,MATCH($B9,'[1]Data - Total'!$B$3:$B$54,0),MATCH(C$2,'[1]Data - Total'!$R$2:$V$2,0))</f>
        <v>177761.34998893738</v>
      </c>
      <c r="D9" s="7">
        <f t="array" ref="D9">INDEX('[1]Data - Total'!$R$3:$V$54,MATCH($B9,'[1]Data - Total'!$B$3:$B$54,0),MATCH(D$2,'[1]Data - Total'!$R$2:$V$2,0))</f>
        <v>106400.36998558044</v>
      </c>
      <c r="E9" s="6">
        <f t="array" ref="E9">INDEX('[1]Data - Total'!$R$3:$V$54,MATCH($B9,'[1]Data - Total'!$B$3:$B$54,0),MATCH(E$2,'[1]Data - Total'!$R$2:$V$2,0))</f>
        <v>83461</v>
      </c>
      <c r="F9" s="7">
        <f t="array" ref="F9">INDEX('[1]Data - Total'!$R$3:$V$54,MATCH($B9,'[1]Data - Total'!$B$3:$B$54,0),MATCH(F$2,'[1]Data - Total'!$R$2:$V$2,0))</f>
        <v>66896</v>
      </c>
      <c r="G9" s="8">
        <f t="array" ref="G9">INDEX('[1]Data - Total'!$R$3:$V$54,MATCH($B9,'[1]Data - Total'!$B$3:$B$54,0),MATCH(G$2,'[1]Data - Total'!$R$2:$V$2,0))</f>
        <v>1803188390</v>
      </c>
    </row>
    <row r="10" spans="1:7" x14ac:dyDescent="0.25">
      <c r="A10" s="5" t="s">
        <v>16</v>
      </c>
      <c r="B10" s="5" t="s">
        <v>17</v>
      </c>
      <c r="C10" s="6">
        <f t="array" ref="C10">INDEX('[1]Data - Total'!$R$3:$V$54,MATCH($B10,'[1]Data - Total'!$B$3:$B$54,0),MATCH(C$2,'[1]Data - Total'!$R$2:$V$2,0))</f>
        <v>137068.08491706848</v>
      </c>
      <c r="D10" s="7">
        <f t="array" ref="D10">INDEX('[1]Data - Total'!$R$3:$V$54,MATCH($B10,'[1]Data - Total'!$B$3:$B$54,0),MATCH(D$2,'[1]Data - Total'!$R$2:$V$2,0))</f>
        <v>87842.264993667603</v>
      </c>
      <c r="E10" s="6">
        <f t="array" ref="E10">INDEX('[1]Data - Total'!$R$3:$V$54,MATCH($B10,'[1]Data - Total'!$B$3:$B$54,0),MATCH(E$2,'[1]Data - Total'!$R$2:$V$2,0))</f>
        <v>98167</v>
      </c>
      <c r="F10" s="7">
        <f t="array" ref="F10">INDEX('[1]Data - Total'!$R$3:$V$54,MATCH($B10,'[1]Data - Total'!$B$3:$B$54,0),MATCH(F$2,'[1]Data - Total'!$R$2:$V$2,0))</f>
        <v>48586</v>
      </c>
      <c r="G10" s="8">
        <f t="array" ref="G10">INDEX('[1]Data - Total'!$R$3:$V$54,MATCH($B10,'[1]Data - Total'!$B$3:$B$54,0),MATCH(G$2,'[1]Data - Total'!$R$2:$V$2,0))</f>
        <v>2015220422</v>
      </c>
    </row>
    <row r="11" spans="1:7" x14ac:dyDescent="0.25">
      <c r="A11" s="5" t="s">
        <v>18</v>
      </c>
      <c r="B11" s="5" t="s">
        <v>19</v>
      </c>
      <c r="C11" s="6">
        <f t="array" ref="C11">INDEX('[1]Data - Total'!$R$3:$V$54,MATCH($B11,'[1]Data - Total'!$B$3:$B$54,0),MATCH(C$2,'[1]Data - Total'!$R$2:$V$2,0))</f>
        <v>48340.345089316368</v>
      </c>
      <c r="D11" s="7">
        <f t="array" ref="D11">INDEX('[1]Data - Total'!$R$3:$V$54,MATCH($B11,'[1]Data - Total'!$B$3:$B$54,0),MATCH(D$2,'[1]Data - Total'!$R$2:$V$2,0))</f>
        <v>29207.765049338341</v>
      </c>
      <c r="E11" s="6">
        <f t="array" ref="E11">INDEX('[1]Data - Total'!$R$3:$V$54,MATCH($B11,'[1]Data - Total'!$B$3:$B$54,0),MATCH(E$2,'[1]Data - Total'!$R$2:$V$2,0))</f>
        <v>18635</v>
      </c>
      <c r="F11" s="7">
        <f t="array" ref="F11">INDEX('[1]Data - Total'!$R$3:$V$54,MATCH($B11,'[1]Data - Total'!$B$3:$B$54,0),MATCH(F$2,'[1]Data - Total'!$R$2:$V$2,0))</f>
        <v>15921</v>
      </c>
      <c r="G11" s="8">
        <f t="array" ref="G11">INDEX('[1]Data - Total'!$R$3:$V$54,MATCH($B11,'[1]Data - Total'!$B$3:$B$54,0),MATCH(G$2,'[1]Data - Total'!$R$2:$V$2,0))</f>
        <v>455171890</v>
      </c>
    </row>
    <row r="12" spans="1:7" x14ac:dyDescent="0.25">
      <c r="A12" s="5" t="s">
        <v>20</v>
      </c>
      <c r="B12" s="5" t="s">
        <v>21</v>
      </c>
      <c r="C12" s="6">
        <f t="array" ref="C12">INDEX('[1]Data - Total'!$R$3:$V$54,MATCH($B12,'[1]Data - Total'!$B$3:$B$54,0),MATCH(C$2,'[1]Data - Total'!$R$2:$V$2,0))</f>
        <v>30683.03996270895</v>
      </c>
      <c r="D12" s="7">
        <f t="array" ref="D12">INDEX('[1]Data - Total'!$R$3:$V$54,MATCH($B12,'[1]Data - Total'!$B$3:$B$54,0),MATCH(D$2,'[1]Data - Total'!$R$2:$V$2,0))</f>
        <v>24691.759963333607</v>
      </c>
      <c r="E12" s="6">
        <f t="array" ref="E12">INDEX('[1]Data - Total'!$R$3:$V$54,MATCH($B12,'[1]Data - Total'!$B$3:$B$54,0),MATCH(E$2,'[1]Data - Total'!$R$2:$V$2,0))</f>
        <v>24197</v>
      </c>
      <c r="F12" s="7">
        <f t="array" ref="F12">INDEX('[1]Data - Total'!$R$3:$V$54,MATCH($B12,'[1]Data - Total'!$B$3:$B$54,0),MATCH(F$2,'[1]Data - Total'!$R$2:$V$2,0))</f>
        <v>30001</v>
      </c>
      <c r="G12" s="8">
        <f t="array" ref="G12">INDEX('[1]Data - Total'!$R$3:$V$54,MATCH($B12,'[1]Data - Total'!$B$3:$B$54,0),MATCH(G$2,'[1]Data - Total'!$R$2:$V$2,0))</f>
        <v>1035111521</v>
      </c>
    </row>
    <row r="13" spans="1:7" x14ac:dyDescent="0.25">
      <c r="A13" s="5" t="s">
        <v>22</v>
      </c>
      <c r="B13" s="5" t="s">
        <v>23</v>
      </c>
      <c r="C13" s="6">
        <f t="array" ref="C13">INDEX('[1]Data - Total'!$R$3:$V$54,MATCH($B13,'[1]Data - Total'!$B$3:$B$54,0),MATCH(C$2,'[1]Data - Total'!$R$2:$V$2,0))</f>
        <v>914875.27445888519</v>
      </c>
      <c r="D13" s="7">
        <f t="array" ref="D13">INDEX('[1]Data - Total'!$R$3:$V$54,MATCH($B13,'[1]Data - Total'!$B$3:$B$54,0),MATCH(D$2,'[1]Data - Total'!$R$2:$V$2,0))</f>
        <v>573108.0995054245</v>
      </c>
      <c r="E13" s="6">
        <f t="array" ref="E13">INDEX('[1]Data - Total'!$R$3:$V$54,MATCH($B13,'[1]Data - Total'!$B$3:$B$54,0),MATCH(E$2,'[1]Data - Total'!$R$2:$V$2,0))</f>
        <v>585099</v>
      </c>
      <c r="F13" s="7">
        <f t="array" ref="F13">INDEX('[1]Data - Total'!$R$3:$V$54,MATCH($B13,'[1]Data - Total'!$B$3:$B$54,0),MATCH(F$2,'[1]Data - Total'!$R$2:$V$2,0))</f>
        <v>379165</v>
      </c>
      <c r="G13" s="8">
        <f t="array" ref="G13">INDEX('[1]Data - Total'!$R$3:$V$54,MATCH($B13,'[1]Data - Total'!$B$3:$B$54,0),MATCH(G$2,'[1]Data - Total'!$R$2:$V$2,0))</f>
        <v>7315572922</v>
      </c>
    </row>
    <row r="14" spans="1:7" x14ac:dyDescent="0.25">
      <c r="A14" s="5" t="s">
        <v>24</v>
      </c>
      <c r="B14" s="5" t="s">
        <v>25</v>
      </c>
      <c r="C14" s="6">
        <f t="array" ref="C14">INDEX('[1]Data - Total'!$R$3:$V$54,MATCH($B14,'[1]Data - Total'!$B$3:$B$54,0),MATCH(C$2,'[1]Data - Total'!$R$2:$V$2,0))</f>
        <v>503112.93423223495</v>
      </c>
      <c r="D14" s="7">
        <f t="array" ref="D14">INDEX('[1]Data - Total'!$R$3:$V$54,MATCH($B14,'[1]Data - Total'!$B$3:$B$54,0),MATCH(D$2,'[1]Data - Total'!$R$2:$V$2,0))</f>
        <v>369778.53976964951</v>
      </c>
      <c r="E14" s="6">
        <f t="array" ref="E14">INDEX('[1]Data - Total'!$R$3:$V$54,MATCH($B14,'[1]Data - Total'!$B$3:$B$54,0),MATCH(E$2,'[1]Data - Total'!$R$2:$V$2,0))</f>
        <v>349904</v>
      </c>
      <c r="F14" s="7">
        <f t="array" ref="F14">INDEX('[1]Data - Total'!$R$3:$V$54,MATCH($B14,'[1]Data - Total'!$B$3:$B$54,0),MATCH(F$2,'[1]Data - Total'!$R$2:$V$2,0))</f>
        <v>200086</v>
      </c>
      <c r="G14" s="8">
        <f t="array" ref="G14">INDEX('[1]Data - Total'!$R$3:$V$54,MATCH($B14,'[1]Data - Total'!$B$3:$B$54,0),MATCH(G$2,'[1]Data - Total'!$R$2:$V$2,0))</f>
        <v>2769397079</v>
      </c>
    </row>
    <row r="15" spans="1:7" x14ac:dyDescent="0.25">
      <c r="A15" s="5" t="s">
        <v>26</v>
      </c>
      <c r="B15" s="5" t="s">
        <v>27</v>
      </c>
      <c r="C15" s="6">
        <f t="array" ref="C15">INDEX('[1]Data - Total'!$R$3:$V$54,MATCH($B15,'[1]Data - Total'!$B$3:$B$54,0),MATCH(C$2,'[1]Data - Total'!$R$2:$V$2,0))</f>
        <v>47054.16005563736</v>
      </c>
      <c r="D15" s="7">
        <f t="array" ref="D15">INDEX('[1]Data - Total'!$R$3:$V$54,MATCH($B15,'[1]Data - Total'!$B$3:$B$54,0),MATCH(D$2,'[1]Data - Total'!$R$2:$V$2,0))</f>
        <v>25765.710016727448</v>
      </c>
      <c r="E15" s="6">
        <f t="array" ref="E15">INDEX('[1]Data - Total'!$R$3:$V$54,MATCH($B15,'[1]Data - Total'!$B$3:$B$54,0),MATCH(E$2,'[1]Data - Total'!$R$2:$V$2,0))</f>
        <v>26231</v>
      </c>
      <c r="F15" s="7">
        <f t="array" ref="F15">INDEX('[1]Data - Total'!$R$3:$V$54,MATCH($B15,'[1]Data - Total'!$B$3:$B$54,0),MATCH(F$2,'[1]Data - Total'!$R$2:$V$2,0))</f>
        <v>22631</v>
      </c>
      <c r="G15" s="8">
        <f t="array" ref="G15">INDEX('[1]Data - Total'!$R$3:$V$54,MATCH($B15,'[1]Data - Total'!$B$3:$B$54,0),MATCH(G$2,'[1]Data - Total'!$R$2:$V$2,0))</f>
        <v>459471278.10000002</v>
      </c>
    </row>
    <row r="16" spans="1:7" x14ac:dyDescent="0.25">
      <c r="A16" s="5" t="s">
        <v>28</v>
      </c>
      <c r="B16" s="5" t="s">
        <v>29</v>
      </c>
      <c r="C16" s="6">
        <f t="array" ref="C16">INDEX('[1]Data - Total'!$R$3:$V$54,MATCH($B16,'[1]Data - Total'!$B$3:$B$54,0),MATCH(C$2,'[1]Data - Total'!$R$2:$V$2,0))</f>
        <v>59926.489967346191</v>
      </c>
      <c r="D16" s="7">
        <f t="array" ref="D16">INDEX('[1]Data - Total'!$R$3:$V$54,MATCH($B16,'[1]Data - Total'!$B$3:$B$54,0),MATCH(D$2,'[1]Data - Total'!$R$2:$V$2,0))</f>
        <v>37963.629949569702</v>
      </c>
      <c r="E16" s="6">
        <f t="array" ref="E16">INDEX('[1]Data - Total'!$R$3:$V$54,MATCH($B16,'[1]Data - Total'!$B$3:$B$54,0),MATCH(E$2,'[1]Data - Total'!$R$2:$V$2,0))</f>
        <v>23990</v>
      </c>
      <c r="F16" s="7">
        <f t="array" ref="F16">INDEX('[1]Data - Total'!$R$3:$V$54,MATCH($B16,'[1]Data - Total'!$B$3:$B$54,0),MATCH(F$2,'[1]Data - Total'!$R$2:$V$2,0))</f>
        <v>28934</v>
      </c>
      <c r="G16" s="8">
        <f t="array" ref="G16">INDEX('[1]Data - Total'!$R$3:$V$54,MATCH($B16,'[1]Data - Total'!$B$3:$B$54,0),MATCH(G$2,'[1]Data - Total'!$R$2:$V$2,0))</f>
        <v>808460824.10000002</v>
      </c>
    </row>
    <row r="17" spans="1:7" x14ac:dyDescent="0.25">
      <c r="A17" s="5" t="s">
        <v>30</v>
      </c>
      <c r="B17" s="5" t="s">
        <v>31</v>
      </c>
      <c r="C17" s="6">
        <f t="array" ref="C17">INDEX('[1]Data - Total'!$R$3:$V$54,MATCH($B17,'[1]Data - Total'!$B$3:$B$54,0),MATCH(C$2,'[1]Data - Total'!$R$2:$V$2,0))</f>
        <v>568786.63519954681</v>
      </c>
      <c r="D17" s="7">
        <f t="array" ref="D17">INDEX('[1]Data - Total'!$R$3:$V$54,MATCH($B17,'[1]Data - Total'!$B$3:$B$54,0),MATCH(D$2,'[1]Data - Total'!$R$2:$V$2,0))</f>
        <v>347099.59075069427</v>
      </c>
      <c r="E17" s="6">
        <f t="array" ref="E17">INDEX('[1]Data - Total'!$R$3:$V$54,MATCH($B17,'[1]Data - Total'!$B$3:$B$54,0),MATCH(E$2,'[1]Data - Total'!$R$2:$V$2,0))</f>
        <v>441372</v>
      </c>
      <c r="F17" s="7">
        <f t="array" ref="F17">INDEX('[1]Data - Total'!$R$3:$V$54,MATCH($B17,'[1]Data - Total'!$B$3:$B$54,0),MATCH(F$2,'[1]Data - Total'!$R$2:$V$2,0))</f>
        <v>237531</v>
      </c>
      <c r="G17" s="8">
        <f t="array" ref="G17">INDEX('[1]Data - Total'!$R$3:$V$54,MATCH($B17,'[1]Data - Total'!$B$3:$B$54,0),MATCH(G$2,'[1]Data - Total'!$R$2:$V$2,0))</f>
        <v>5227096586</v>
      </c>
    </row>
    <row r="18" spans="1:7" x14ac:dyDescent="0.25">
      <c r="A18" s="5" t="s">
        <v>32</v>
      </c>
      <c r="B18" s="5" t="s">
        <v>33</v>
      </c>
      <c r="C18" s="6">
        <f t="array" ref="C18">INDEX('[1]Data - Total'!$R$3:$V$54,MATCH($B18,'[1]Data - Total'!$B$3:$B$54,0),MATCH(C$2,'[1]Data - Total'!$R$2:$V$2,0))</f>
        <v>335760.32135009766</v>
      </c>
      <c r="D18" s="7">
        <f t="array" ref="D18">INDEX('[1]Data - Total'!$R$3:$V$54,MATCH($B18,'[1]Data - Total'!$B$3:$B$54,0),MATCH(D$2,'[1]Data - Total'!$R$2:$V$2,0))</f>
        <v>226539.16101074219</v>
      </c>
      <c r="E18" s="6">
        <f t="array" ref="E18">INDEX('[1]Data - Total'!$R$3:$V$54,MATCH($B18,'[1]Data - Total'!$B$3:$B$54,0),MATCH(E$2,'[1]Data - Total'!$R$2:$V$2,0))</f>
        <v>143788</v>
      </c>
      <c r="F18" s="7">
        <f t="array" ref="F18">INDEX('[1]Data - Total'!$R$3:$V$54,MATCH($B18,'[1]Data - Total'!$B$3:$B$54,0),MATCH(F$2,'[1]Data - Total'!$R$2:$V$2,0))</f>
        <v>114202</v>
      </c>
      <c r="G18" s="8">
        <f t="array" ref="G18">INDEX('[1]Data - Total'!$R$3:$V$54,MATCH($B18,'[1]Data - Total'!$B$3:$B$54,0),MATCH(G$2,'[1]Data - Total'!$R$2:$V$2,0))</f>
        <v>2876006492</v>
      </c>
    </row>
    <row r="19" spans="1:7" x14ac:dyDescent="0.25">
      <c r="A19" s="5" t="s">
        <v>34</v>
      </c>
      <c r="B19" s="5" t="s">
        <v>35</v>
      </c>
      <c r="C19" s="6">
        <f t="array" ref="C19">INDEX('[1]Data - Total'!$R$3:$V$54,MATCH($B19,'[1]Data - Total'!$B$3:$B$54,0),MATCH(C$2,'[1]Data - Total'!$R$2:$V$2,0))</f>
        <v>129534.35484242439</v>
      </c>
      <c r="D19" s="7">
        <f t="array" ref="D19">INDEX('[1]Data - Total'!$R$3:$V$54,MATCH($B19,'[1]Data - Total'!$B$3:$B$54,0),MATCH(D$2,'[1]Data - Total'!$R$2:$V$2,0))</f>
        <v>89635.524869918823</v>
      </c>
      <c r="E19" s="6">
        <f t="array" ref="E19">INDEX('[1]Data - Total'!$R$3:$V$54,MATCH($B19,'[1]Data - Total'!$B$3:$B$54,0),MATCH(E$2,'[1]Data - Total'!$R$2:$V$2,0))</f>
        <v>101800</v>
      </c>
      <c r="F19" s="7">
        <f t="array" ref="F19">INDEX('[1]Data - Total'!$R$3:$V$54,MATCH($B19,'[1]Data - Total'!$B$3:$B$54,0),MATCH(F$2,'[1]Data - Total'!$R$2:$V$2,0))</f>
        <v>63565</v>
      </c>
      <c r="G19" s="8">
        <f t="array" ref="G19">INDEX('[1]Data - Total'!$R$3:$V$54,MATCH($B19,'[1]Data - Total'!$B$3:$B$54,0),MATCH(G$2,'[1]Data - Total'!$R$2:$V$2,0))</f>
        <v>1605876908</v>
      </c>
    </row>
    <row r="20" spans="1:7" x14ac:dyDescent="0.25">
      <c r="A20" s="5" t="s">
        <v>36</v>
      </c>
      <c r="B20" s="5" t="s">
        <v>37</v>
      </c>
      <c r="C20" s="6">
        <f t="array" ref="C20">INDEX('[1]Data - Total'!$R$3:$V$54,MATCH($B20,'[1]Data - Total'!$B$3:$B$54,0),MATCH(C$2,'[1]Data - Total'!$R$2:$V$2,0))</f>
        <v>130304.105052948</v>
      </c>
      <c r="D20" s="7">
        <f t="array" ref="D20">INDEX('[1]Data - Total'!$R$3:$V$54,MATCH($B20,'[1]Data - Total'!$B$3:$B$54,0),MATCH(D$2,'[1]Data - Total'!$R$2:$V$2,0))</f>
        <v>89126.850292205811</v>
      </c>
      <c r="E20" s="6">
        <f t="array" ref="E20">INDEX('[1]Data - Total'!$R$3:$V$54,MATCH($B20,'[1]Data - Total'!$B$3:$B$54,0),MATCH(E$2,'[1]Data - Total'!$R$2:$V$2,0))</f>
        <v>87202</v>
      </c>
      <c r="F20" s="7">
        <f t="array" ref="F20">INDEX('[1]Data - Total'!$R$3:$V$54,MATCH($B20,'[1]Data - Total'!$B$3:$B$54,0),MATCH(F$2,'[1]Data - Total'!$R$2:$V$2,0))</f>
        <v>55980</v>
      </c>
      <c r="G20" s="8">
        <f t="array" ref="G20">INDEX('[1]Data - Total'!$R$3:$V$54,MATCH($B20,'[1]Data - Total'!$B$3:$B$54,0),MATCH(G$2,'[1]Data - Total'!$R$2:$V$2,0))</f>
        <v>1270930080</v>
      </c>
    </row>
    <row r="21" spans="1:7" x14ac:dyDescent="0.25">
      <c r="A21" s="5" t="s">
        <v>38</v>
      </c>
      <c r="B21" s="5" t="s">
        <v>39</v>
      </c>
      <c r="C21" s="6">
        <f t="array" ref="C21">INDEX('[1]Data - Total'!$R$3:$V$54,MATCH($B21,'[1]Data - Total'!$B$3:$B$54,0),MATCH(C$2,'[1]Data - Total'!$R$2:$V$2,0))</f>
        <v>331608.56944274902</v>
      </c>
      <c r="D21" s="7">
        <f t="array" ref="D21">INDEX('[1]Data - Total'!$R$3:$V$54,MATCH($B21,'[1]Data - Total'!$B$3:$B$54,0),MATCH(D$2,'[1]Data - Total'!$R$2:$V$2,0))</f>
        <v>226892.71455383301</v>
      </c>
      <c r="E21" s="6">
        <f t="array" ref="E21">INDEX('[1]Data - Total'!$R$3:$V$54,MATCH($B21,'[1]Data - Total'!$B$3:$B$54,0),MATCH(E$2,'[1]Data - Total'!$R$2:$V$2,0))</f>
        <v>234779</v>
      </c>
      <c r="F21" s="7">
        <f t="array" ref="F21">INDEX('[1]Data - Total'!$R$3:$V$54,MATCH($B21,'[1]Data - Total'!$B$3:$B$54,0),MATCH(F$2,'[1]Data - Total'!$R$2:$V$2,0))</f>
        <v>168903</v>
      </c>
      <c r="G21" s="8">
        <f t="array" ref="G21">INDEX('[1]Data - Total'!$R$3:$V$54,MATCH($B21,'[1]Data - Total'!$B$3:$B$54,0),MATCH(G$2,'[1]Data - Total'!$R$2:$V$2,0))</f>
        <v>2610882353</v>
      </c>
    </row>
    <row r="22" spans="1:7" x14ac:dyDescent="0.25">
      <c r="A22" s="5" t="s">
        <v>40</v>
      </c>
      <c r="B22" s="5" t="s">
        <v>41</v>
      </c>
      <c r="C22" s="6">
        <f t="array" ref="C22">INDEX('[1]Data - Total'!$R$3:$V$54,MATCH($B22,'[1]Data - Total'!$B$3:$B$54,0),MATCH(C$2,'[1]Data - Total'!$R$2:$V$2,0))</f>
        <v>350340.35487365723</v>
      </c>
      <c r="D22" s="7">
        <f t="array" ref="D22">INDEX('[1]Data - Total'!$R$3:$V$54,MATCH($B22,'[1]Data - Total'!$B$3:$B$54,0),MATCH(D$2,'[1]Data - Total'!$R$2:$V$2,0))</f>
        <v>247728.0601348877</v>
      </c>
      <c r="E22" s="6">
        <f t="array" ref="E22">INDEX('[1]Data - Total'!$R$3:$V$54,MATCH($B22,'[1]Data - Total'!$B$3:$B$54,0),MATCH(E$2,'[1]Data - Total'!$R$2:$V$2,0))</f>
        <v>212656</v>
      </c>
      <c r="F22" s="7">
        <f t="array" ref="F22">INDEX('[1]Data - Total'!$R$3:$V$54,MATCH($B22,'[1]Data - Total'!$B$3:$B$54,0),MATCH(F$2,'[1]Data - Total'!$R$2:$V$2,0))</f>
        <v>155956</v>
      </c>
      <c r="G22" s="8">
        <f t="array" ref="G22">INDEX('[1]Data - Total'!$R$3:$V$54,MATCH($B22,'[1]Data - Total'!$B$3:$B$54,0),MATCH(G$2,'[1]Data - Total'!$R$2:$V$2,0))</f>
        <v>3096102505</v>
      </c>
    </row>
    <row r="23" spans="1:7" x14ac:dyDescent="0.25">
      <c r="A23" s="5" t="s">
        <v>42</v>
      </c>
      <c r="B23" s="5" t="s">
        <v>43</v>
      </c>
      <c r="C23" s="6">
        <f t="array" ref="C23">INDEX('[1]Data - Total'!$R$3:$V$54,MATCH($B23,'[1]Data - Total'!$B$3:$B$54,0),MATCH(C$2,'[1]Data - Total'!$R$2:$V$2,0))</f>
        <v>89616.129625320435</v>
      </c>
      <c r="D23" s="7">
        <f t="array" ref="D23">INDEX('[1]Data - Total'!$R$3:$V$54,MATCH($B23,'[1]Data - Total'!$B$3:$B$54,0),MATCH(D$2,'[1]Data - Total'!$R$2:$V$2,0))</f>
        <v>58026.704795837402</v>
      </c>
      <c r="E23" s="6">
        <f t="array" ref="E23">INDEX('[1]Data - Total'!$R$3:$V$54,MATCH($B23,'[1]Data - Total'!$B$3:$B$54,0),MATCH(E$2,'[1]Data - Total'!$R$2:$V$2,0))</f>
        <v>68863</v>
      </c>
      <c r="F23" s="7">
        <f t="array" ref="F23">INDEX('[1]Data - Total'!$R$3:$V$54,MATCH($B23,'[1]Data - Total'!$B$3:$B$54,0),MATCH(F$2,'[1]Data - Total'!$R$2:$V$2,0))</f>
        <v>55912</v>
      </c>
      <c r="G23" s="8">
        <f t="array" ref="G23">INDEX('[1]Data - Total'!$R$3:$V$54,MATCH($B23,'[1]Data - Total'!$B$3:$B$54,0),MATCH(G$2,'[1]Data - Total'!$R$2:$V$2,0))</f>
        <v>1084700401</v>
      </c>
    </row>
    <row r="24" spans="1:7" x14ac:dyDescent="0.25">
      <c r="A24" s="5" t="s">
        <v>44</v>
      </c>
      <c r="B24" s="5" t="s">
        <v>45</v>
      </c>
      <c r="C24" s="6">
        <f t="array" ref="C24">INDEX('[1]Data - Total'!$R$3:$V$54,MATCH($B24,'[1]Data - Total'!$B$3:$B$54,0),MATCH(C$2,'[1]Data - Total'!$R$2:$V$2,0))</f>
        <v>208454.68483257294</v>
      </c>
      <c r="D24" s="7">
        <f t="array" ref="D24">INDEX('[1]Data - Total'!$R$3:$V$54,MATCH($B24,'[1]Data - Total'!$B$3:$B$54,0),MATCH(D$2,'[1]Data - Total'!$R$2:$V$2,0))</f>
        <v>132865.13986587524</v>
      </c>
      <c r="E24" s="6">
        <f t="array" ref="E24">INDEX('[1]Data - Total'!$R$3:$V$54,MATCH($B24,'[1]Data - Total'!$B$3:$B$54,0),MATCH(E$2,'[1]Data - Total'!$R$2:$V$2,0))</f>
        <v>168425</v>
      </c>
      <c r="F24" s="7">
        <f t="array" ref="F24">INDEX('[1]Data - Total'!$R$3:$V$54,MATCH($B24,'[1]Data - Total'!$B$3:$B$54,0),MATCH(F$2,'[1]Data - Total'!$R$2:$V$2,0))</f>
        <v>109724</v>
      </c>
      <c r="G24" s="8">
        <f t="array" ref="G24">INDEX('[1]Data - Total'!$R$3:$V$54,MATCH($B24,'[1]Data - Total'!$B$3:$B$54,0),MATCH(G$2,'[1]Data - Total'!$R$2:$V$2,0))</f>
        <v>3358882325</v>
      </c>
    </row>
    <row r="25" spans="1:7" x14ac:dyDescent="0.25">
      <c r="A25" s="5" t="s">
        <v>46</v>
      </c>
      <c r="B25" s="5" t="s">
        <v>47</v>
      </c>
      <c r="C25" s="6">
        <f t="array" ref="C25">INDEX('[1]Data - Total'!$R$3:$V$54,MATCH($B25,'[1]Data - Total'!$B$3:$B$54,0),MATCH(C$2,'[1]Data - Total'!$R$2:$V$2,0))</f>
        <v>353172.60368728638</v>
      </c>
      <c r="D25" s="7">
        <f t="array" ref="D25">INDEX('[1]Data - Total'!$R$3:$V$54,MATCH($B25,'[1]Data - Total'!$B$3:$B$54,0),MATCH(D$2,'[1]Data - Total'!$R$2:$V$2,0))</f>
        <v>271792.54441356659</v>
      </c>
      <c r="E25" s="6">
        <f t="array" ref="E25">INDEX('[1]Data - Total'!$R$3:$V$54,MATCH($B25,'[1]Data - Total'!$B$3:$B$54,0),MATCH(E$2,'[1]Data - Total'!$R$2:$V$2,0))</f>
        <v>330810</v>
      </c>
      <c r="F25" s="7">
        <f t="array" ref="F25">INDEX('[1]Data - Total'!$R$3:$V$54,MATCH($B25,'[1]Data - Total'!$B$3:$B$54,0),MATCH(F$2,'[1]Data - Total'!$R$2:$V$2,0))</f>
        <v>235437</v>
      </c>
      <c r="G25" s="8">
        <f t="array" ref="G25">INDEX('[1]Data - Total'!$R$3:$V$54,MATCH($B25,'[1]Data - Total'!$B$3:$B$54,0),MATCH(G$2,'[1]Data - Total'!$R$2:$V$2,0))</f>
        <v>5797951377</v>
      </c>
    </row>
    <row r="26" spans="1:7" x14ac:dyDescent="0.25">
      <c r="A26" s="5" t="s">
        <v>48</v>
      </c>
      <c r="B26" s="5" t="s">
        <v>49</v>
      </c>
      <c r="C26" s="6">
        <f t="array" ref="C26">INDEX('[1]Data - Total'!$R$3:$V$54,MATCH($B26,'[1]Data - Total'!$B$3:$B$54,0),MATCH(C$2,'[1]Data - Total'!$R$2:$V$2,0))</f>
        <v>616237.20036888123</v>
      </c>
      <c r="D26" s="7">
        <f t="array" ref="D26">INDEX('[1]Data - Total'!$R$3:$V$54,MATCH($B26,'[1]Data - Total'!$B$3:$B$54,0),MATCH(D$2,'[1]Data - Total'!$R$2:$V$2,0))</f>
        <v>416423.8350276947</v>
      </c>
      <c r="E26" s="6">
        <f t="array" ref="E26">INDEX('[1]Data - Total'!$R$3:$V$54,MATCH($B26,'[1]Data - Total'!$B$3:$B$54,0),MATCH(E$2,'[1]Data - Total'!$R$2:$V$2,0))</f>
        <v>447121</v>
      </c>
      <c r="F26" s="7">
        <f t="array" ref="F26">INDEX('[1]Data - Total'!$R$3:$V$54,MATCH($B26,'[1]Data - Total'!$B$3:$B$54,0),MATCH(F$2,'[1]Data - Total'!$R$2:$V$2,0))</f>
        <v>293835</v>
      </c>
      <c r="G26" s="8">
        <f t="array" ref="G26">INDEX('[1]Data - Total'!$R$3:$V$54,MATCH($B26,'[1]Data - Total'!$B$3:$B$54,0),MATCH(G$2,'[1]Data - Total'!$R$2:$V$2,0))</f>
        <v>5409190818</v>
      </c>
    </row>
    <row r="27" spans="1:7" x14ac:dyDescent="0.25">
      <c r="A27" s="5" t="s">
        <v>50</v>
      </c>
      <c r="B27" s="5" t="s">
        <v>51</v>
      </c>
      <c r="C27" s="6">
        <f t="array" ref="C27">INDEX('[1]Data - Total'!$R$3:$V$54,MATCH($B27,'[1]Data - Total'!$B$3:$B$54,0),MATCH(C$2,'[1]Data - Total'!$R$2:$V$2,0))</f>
        <v>188505.78455400467</v>
      </c>
      <c r="D27" s="7">
        <f t="array" ref="D27">INDEX('[1]Data - Total'!$R$3:$V$54,MATCH($B27,'[1]Data - Total'!$B$3:$B$54,0),MATCH(D$2,'[1]Data - Total'!$R$2:$V$2,0))</f>
        <v>131414.75957536697</v>
      </c>
      <c r="E27" s="6">
        <f t="array" ref="E27">INDEX('[1]Data - Total'!$R$3:$V$54,MATCH($B27,'[1]Data - Total'!$B$3:$B$54,0),MATCH(E$2,'[1]Data - Total'!$R$2:$V$2,0))</f>
        <v>140722</v>
      </c>
      <c r="F27" s="7">
        <f t="array" ref="F27">INDEX('[1]Data - Total'!$R$3:$V$54,MATCH($B27,'[1]Data - Total'!$B$3:$B$54,0),MATCH(F$2,'[1]Data - Total'!$R$2:$V$2,0))</f>
        <v>106808</v>
      </c>
      <c r="G27" s="8">
        <f t="array" ref="G27">INDEX('[1]Data - Total'!$R$3:$V$54,MATCH($B27,'[1]Data - Total'!$B$3:$B$54,0),MATCH(G$2,'[1]Data - Total'!$R$2:$V$2,0))</f>
        <v>3580828207</v>
      </c>
    </row>
    <row r="28" spans="1:7" x14ac:dyDescent="0.25">
      <c r="A28" s="5" t="s">
        <v>52</v>
      </c>
      <c r="B28" s="5" t="s">
        <v>53</v>
      </c>
      <c r="C28" s="6">
        <f t="array" ref="C28">INDEX('[1]Data - Total'!$R$3:$V$54,MATCH($B28,'[1]Data - Total'!$B$3:$B$54,0),MATCH(C$2,'[1]Data - Total'!$R$2:$V$2,0))</f>
        <v>201680.53034973145</v>
      </c>
      <c r="D28" s="7">
        <f t="array" ref="D28">INDEX('[1]Data - Total'!$R$3:$V$54,MATCH($B28,'[1]Data - Total'!$B$3:$B$54,0),MATCH(D$2,'[1]Data - Total'!$R$2:$V$2,0))</f>
        <v>141943.84533691406</v>
      </c>
      <c r="E28" s="6">
        <f t="array" ref="E28">INDEX('[1]Data - Total'!$R$3:$V$54,MATCH($B28,'[1]Data - Total'!$B$3:$B$54,0),MATCH(E$2,'[1]Data - Total'!$R$2:$V$2,0))</f>
        <v>126739</v>
      </c>
      <c r="F28" s="7">
        <f t="array" ref="F28">INDEX('[1]Data - Total'!$R$3:$V$54,MATCH($B28,'[1]Data - Total'!$B$3:$B$54,0),MATCH(F$2,'[1]Data - Total'!$R$2:$V$2,0))</f>
        <v>110311</v>
      </c>
      <c r="G28" s="8">
        <f t="array" ref="G28">INDEX('[1]Data - Total'!$R$3:$V$54,MATCH($B28,'[1]Data - Total'!$B$3:$B$54,0),MATCH(G$2,'[1]Data - Total'!$R$2:$V$2,0))</f>
        <v>1785015591</v>
      </c>
    </row>
    <row r="29" spans="1:7" x14ac:dyDescent="0.25">
      <c r="A29" s="5" t="s">
        <v>54</v>
      </c>
      <c r="B29" s="5" t="s">
        <v>55</v>
      </c>
      <c r="C29" s="6">
        <f t="array" ref="C29">INDEX('[1]Data - Total'!$R$3:$V$54,MATCH($B29,'[1]Data - Total'!$B$3:$B$54,0),MATCH(C$2,'[1]Data - Total'!$R$2:$V$2,0))</f>
        <v>457573.95924758911</v>
      </c>
      <c r="D29" s="7">
        <f t="array" ref="D29">INDEX('[1]Data - Total'!$R$3:$V$54,MATCH($B29,'[1]Data - Total'!$B$3:$B$54,0),MATCH(D$2,'[1]Data - Total'!$R$2:$V$2,0))</f>
        <v>319472.67935562134</v>
      </c>
      <c r="E29" s="6">
        <f t="array" ref="E29">INDEX('[1]Data - Total'!$R$3:$V$54,MATCH($B29,'[1]Data - Total'!$B$3:$B$54,0),MATCH(E$2,'[1]Data - Total'!$R$2:$V$2,0))</f>
        <v>244114</v>
      </c>
      <c r="F29" s="7">
        <f t="array" ref="F29">INDEX('[1]Data - Total'!$R$3:$V$54,MATCH($B29,'[1]Data - Total'!$B$3:$B$54,0),MATCH(F$2,'[1]Data - Total'!$R$2:$V$2,0))</f>
        <v>154545</v>
      </c>
      <c r="G29" s="8">
        <f t="array" ref="G29">INDEX('[1]Data - Total'!$R$3:$V$54,MATCH($B29,'[1]Data - Total'!$B$3:$B$54,0),MATCH(G$2,'[1]Data - Total'!$R$2:$V$2,0))</f>
        <v>3539573171</v>
      </c>
    </row>
    <row r="30" spans="1:7" x14ac:dyDescent="0.25">
      <c r="A30" s="5" t="s">
        <v>56</v>
      </c>
      <c r="B30" s="5" t="s">
        <v>57</v>
      </c>
      <c r="C30" s="6">
        <f t="array" ref="C30">INDEX('[1]Data - Total'!$R$3:$V$54,MATCH($B30,'[1]Data - Total'!$B$3:$B$54,0),MATCH(C$2,'[1]Data - Total'!$R$2:$V$2,0))</f>
        <v>46041.089990615845</v>
      </c>
      <c r="D30" s="7">
        <f t="array" ref="D30">INDEX('[1]Data - Total'!$R$3:$V$54,MATCH($B30,'[1]Data - Total'!$B$3:$B$54,0),MATCH(D$2,'[1]Data - Total'!$R$2:$V$2,0))</f>
        <v>32368.15500831604</v>
      </c>
      <c r="E30" s="6">
        <f t="array" ref="E30">INDEX('[1]Data - Total'!$R$3:$V$54,MATCH($B30,'[1]Data - Total'!$B$3:$B$54,0),MATCH(E$2,'[1]Data - Total'!$R$2:$V$2,0))</f>
        <v>35850</v>
      </c>
      <c r="F30" s="7">
        <f t="array" ref="F30">INDEX('[1]Data - Total'!$R$3:$V$54,MATCH($B30,'[1]Data - Total'!$B$3:$B$54,0),MATCH(F$2,'[1]Data - Total'!$R$2:$V$2,0))</f>
        <v>15528</v>
      </c>
      <c r="G30" s="8">
        <f t="array" ref="G30">INDEX('[1]Data - Total'!$R$3:$V$54,MATCH($B30,'[1]Data - Total'!$B$3:$B$54,0),MATCH(G$2,'[1]Data - Total'!$R$2:$V$2,0))</f>
        <v>363052717.69999999</v>
      </c>
    </row>
    <row r="31" spans="1:7" x14ac:dyDescent="0.25">
      <c r="A31" s="5" t="s">
        <v>58</v>
      </c>
      <c r="B31" s="5" t="s">
        <v>59</v>
      </c>
      <c r="C31" s="6">
        <f t="array" ref="C31">INDEX('[1]Data - Total'!$R$3:$V$54,MATCH($B31,'[1]Data - Total'!$B$3:$B$54,0),MATCH(C$2,'[1]Data - Total'!$R$2:$V$2,0))</f>
        <v>61506.210189223289</v>
      </c>
      <c r="D31" s="7">
        <f t="array" ref="D31">INDEX('[1]Data - Total'!$R$3:$V$54,MATCH($B31,'[1]Data - Total'!$B$3:$B$54,0),MATCH(D$2,'[1]Data - Total'!$R$2:$V$2,0))</f>
        <v>36394.765098929405</v>
      </c>
      <c r="E31" s="6">
        <f t="array" ref="E31">INDEX('[1]Data - Total'!$R$3:$V$54,MATCH($B31,'[1]Data - Total'!$B$3:$B$54,0),MATCH(E$2,'[1]Data - Total'!$R$2:$V$2,0))</f>
        <v>51590</v>
      </c>
      <c r="F31" s="7">
        <f t="array" ref="F31">INDEX('[1]Data - Total'!$R$3:$V$54,MATCH($B31,'[1]Data - Total'!$B$3:$B$54,0),MATCH(F$2,'[1]Data - Total'!$R$2:$V$2,0))</f>
        <v>30754</v>
      </c>
      <c r="G31" s="8">
        <f t="array" ref="G31">INDEX('[1]Data - Total'!$R$3:$V$54,MATCH($B31,'[1]Data - Total'!$B$3:$B$54,0),MATCH(G$2,'[1]Data - Total'!$R$2:$V$2,0))</f>
        <v>703489892.60000002</v>
      </c>
    </row>
    <row r="32" spans="1:7" x14ac:dyDescent="0.25">
      <c r="A32" s="5" t="s">
        <v>60</v>
      </c>
      <c r="B32" s="5" t="s">
        <v>61</v>
      </c>
      <c r="C32" s="6">
        <f t="array" ref="C32">INDEX('[1]Data - Total'!$R$3:$V$54,MATCH($B32,'[1]Data - Total'!$B$3:$B$54,0),MATCH(C$2,'[1]Data - Total'!$R$2:$V$2,0))</f>
        <v>96189.289492607117</v>
      </c>
      <c r="D32" s="7">
        <f t="array" ref="D32">INDEX('[1]Data - Total'!$R$3:$V$54,MATCH($B32,'[1]Data - Total'!$B$3:$B$54,0),MATCH(D$2,'[1]Data - Total'!$R$2:$V$2,0))</f>
        <v>60440.59959602356</v>
      </c>
      <c r="E32" s="6">
        <f t="array" ref="E32">INDEX('[1]Data - Total'!$R$3:$V$54,MATCH($B32,'[1]Data - Total'!$B$3:$B$54,0),MATCH(E$2,'[1]Data - Total'!$R$2:$V$2,0))</f>
        <v>46286</v>
      </c>
      <c r="F32" s="7">
        <f t="array" ref="F32">INDEX('[1]Data - Total'!$R$3:$V$54,MATCH($B32,'[1]Data - Total'!$B$3:$B$54,0),MATCH(F$2,'[1]Data - Total'!$R$2:$V$2,0))</f>
        <v>27334</v>
      </c>
      <c r="G32" s="8">
        <f t="array" ref="G32">INDEX('[1]Data - Total'!$R$3:$V$54,MATCH($B32,'[1]Data - Total'!$B$3:$B$54,0),MATCH(G$2,'[1]Data - Total'!$R$2:$V$2,0))</f>
        <v>595682232.20000005</v>
      </c>
    </row>
    <row r="33" spans="1:7" x14ac:dyDescent="0.25">
      <c r="A33" s="5" t="s">
        <v>62</v>
      </c>
      <c r="B33" s="5" t="s">
        <v>63</v>
      </c>
      <c r="C33" s="6">
        <f t="array" ref="C33">INDEX('[1]Data - Total'!$R$3:$V$54,MATCH($B33,'[1]Data - Total'!$B$3:$B$54,0),MATCH(C$2,'[1]Data - Total'!$R$2:$V$2,0))</f>
        <v>53935.609968662262</v>
      </c>
      <c r="D33" s="7">
        <f t="array" ref="D33">INDEX('[1]Data - Total'!$R$3:$V$54,MATCH($B33,'[1]Data - Total'!$B$3:$B$54,0),MATCH(D$2,'[1]Data - Total'!$R$2:$V$2,0))</f>
        <v>29897.209981441498</v>
      </c>
      <c r="E33" s="6">
        <f t="array" ref="E33">INDEX('[1]Data - Total'!$R$3:$V$54,MATCH($B33,'[1]Data - Total'!$B$3:$B$54,0),MATCH(E$2,'[1]Data - Total'!$R$2:$V$2,0))</f>
        <v>43764</v>
      </c>
      <c r="F33" s="7">
        <f t="array" ref="F33">INDEX('[1]Data - Total'!$R$3:$V$54,MATCH($B33,'[1]Data - Total'!$B$3:$B$54,0),MATCH(F$2,'[1]Data - Total'!$R$2:$V$2,0))</f>
        <v>19276</v>
      </c>
      <c r="G33" s="8">
        <f t="array" ref="G33">INDEX('[1]Data - Total'!$R$3:$V$54,MATCH($B33,'[1]Data - Total'!$B$3:$B$54,0),MATCH(G$2,'[1]Data - Total'!$R$2:$V$2,0))</f>
        <v>535765548.5</v>
      </c>
    </row>
    <row r="34" spans="1:7" x14ac:dyDescent="0.25">
      <c r="A34" s="5" t="s">
        <v>64</v>
      </c>
      <c r="B34" s="5" t="s">
        <v>65</v>
      </c>
      <c r="C34" s="6">
        <f t="array" ref="C34">INDEX('[1]Data - Total'!$R$3:$V$54,MATCH($B34,'[1]Data - Total'!$B$3:$B$54,0),MATCH(C$2,'[1]Data - Total'!$R$2:$V$2,0))</f>
        <v>384283.0498008728</v>
      </c>
      <c r="D34" s="7">
        <f t="array" ref="D34">INDEX('[1]Data - Total'!$R$3:$V$54,MATCH($B34,'[1]Data - Total'!$B$3:$B$54,0),MATCH(D$2,'[1]Data - Total'!$R$2:$V$2,0))</f>
        <v>207997.60988998413</v>
      </c>
      <c r="E34" s="6">
        <f t="array" ref="E34">INDEX('[1]Data - Total'!$R$3:$V$54,MATCH($B34,'[1]Data - Total'!$B$3:$B$54,0),MATCH(E$2,'[1]Data - Total'!$R$2:$V$2,0))</f>
        <v>264903</v>
      </c>
      <c r="F34" s="7">
        <f t="array" ref="F34">INDEX('[1]Data - Total'!$R$3:$V$54,MATCH($B34,'[1]Data - Total'!$B$3:$B$54,0),MATCH(F$2,'[1]Data - Total'!$R$2:$V$2,0))</f>
        <v>132450</v>
      </c>
      <c r="G34" s="8">
        <f t="array" ref="G34">INDEX('[1]Data - Total'!$R$3:$V$54,MATCH($B34,'[1]Data - Total'!$B$3:$B$54,0),MATCH(G$2,'[1]Data - Total'!$R$2:$V$2,0))</f>
        <v>4056615234</v>
      </c>
    </row>
    <row r="35" spans="1:7" x14ac:dyDescent="0.25">
      <c r="A35" s="5" t="s">
        <v>66</v>
      </c>
      <c r="B35" s="5" t="s">
        <v>67</v>
      </c>
      <c r="C35" s="6">
        <f t="array" ref="C35">INDEX('[1]Data - Total'!$R$3:$V$54,MATCH($B35,'[1]Data - Total'!$B$3:$B$54,0),MATCH(C$2,'[1]Data - Total'!$R$2:$V$2,0))</f>
        <v>118864.68985176086</v>
      </c>
      <c r="D35" s="7">
        <f t="array" ref="D35">INDEX('[1]Data - Total'!$R$3:$V$54,MATCH($B35,'[1]Data - Total'!$B$3:$B$54,0),MATCH(D$2,'[1]Data - Total'!$R$2:$V$2,0))</f>
        <v>81267.384965896606</v>
      </c>
      <c r="E35" s="6">
        <f t="array" ref="E35">INDEX('[1]Data - Total'!$R$3:$V$54,MATCH($B35,'[1]Data - Total'!$B$3:$B$54,0),MATCH(E$2,'[1]Data - Total'!$R$2:$V$2,0))</f>
        <v>56269</v>
      </c>
      <c r="F35" s="7">
        <f t="array" ref="F35">INDEX('[1]Data - Total'!$R$3:$V$54,MATCH($B35,'[1]Data - Total'!$B$3:$B$54,0),MATCH(F$2,'[1]Data - Total'!$R$2:$V$2,0))</f>
        <v>49764</v>
      </c>
      <c r="G35" s="8">
        <f t="array" ref="G35">INDEX('[1]Data - Total'!$R$3:$V$54,MATCH($B35,'[1]Data - Total'!$B$3:$B$54,0),MATCH(G$2,'[1]Data - Total'!$R$2:$V$2,0))</f>
        <v>1035142163</v>
      </c>
    </row>
    <row r="36" spans="1:7" x14ac:dyDescent="0.25">
      <c r="A36" s="5" t="s">
        <v>68</v>
      </c>
      <c r="B36" s="5" t="s">
        <v>69</v>
      </c>
      <c r="C36" s="6">
        <f t="array" ref="C36">INDEX('[1]Data - Total'!$R$3:$V$54,MATCH($B36,'[1]Data - Total'!$B$3:$B$54,0),MATCH(C$2,'[1]Data - Total'!$R$2:$V$2,0))</f>
        <v>1094296.8678369522</v>
      </c>
      <c r="D36" s="7">
        <f t="array" ref="D36">INDEX('[1]Data - Total'!$R$3:$V$54,MATCH($B36,'[1]Data - Total'!$B$3:$B$54,0),MATCH(D$2,'[1]Data - Total'!$R$2:$V$2,0))</f>
        <v>732514.53918361664</v>
      </c>
      <c r="E36" s="6">
        <f t="array" ref="E36">INDEX('[1]Data - Total'!$R$3:$V$54,MATCH($B36,'[1]Data - Total'!$B$3:$B$54,0),MATCH(E$2,'[1]Data - Total'!$R$2:$V$2,0))</f>
        <v>908990</v>
      </c>
      <c r="F36" s="7">
        <f t="array" ref="F36">INDEX('[1]Data - Total'!$R$3:$V$54,MATCH($B36,'[1]Data - Total'!$B$3:$B$54,0),MATCH(F$2,'[1]Data - Total'!$R$2:$V$2,0))</f>
        <v>569515</v>
      </c>
      <c r="G36" s="8">
        <f t="array" ref="G36">INDEX('[1]Data - Total'!$R$3:$V$54,MATCH($B36,'[1]Data - Total'!$B$3:$B$54,0),MATCH(G$2,'[1]Data - Total'!$R$2:$V$2,0))</f>
        <v>21564720489</v>
      </c>
    </row>
    <row r="37" spans="1:7" x14ac:dyDescent="0.25">
      <c r="A37" s="5" t="s">
        <v>70</v>
      </c>
      <c r="B37" s="5" t="s">
        <v>71</v>
      </c>
      <c r="C37" s="6">
        <f t="array" ref="C37">INDEX('[1]Data - Total'!$R$3:$V$54,MATCH($B37,'[1]Data - Total'!$B$3:$B$54,0),MATCH(C$2,'[1]Data - Total'!$R$2:$V$2,0))</f>
        <v>554219.1953163147</v>
      </c>
      <c r="D37" s="7">
        <f t="array" ref="D37">INDEX('[1]Data - Total'!$R$3:$V$54,MATCH($B37,'[1]Data - Total'!$B$3:$B$54,0),MATCH(D$2,'[1]Data - Total'!$R$2:$V$2,0))</f>
        <v>368687.35982894897</v>
      </c>
      <c r="E37" s="6">
        <f t="array" ref="E37">INDEX('[1]Data - Total'!$R$3:$V$54,MATCH($B37,'[1]Data - Total'!$B$3:$B$54,0),MATCH(E$2,'[1]Data - Total'!$R$2:$V$2,0))</f>
        <v>363993</v>
      </c>
      <c r="F37" s="7">
        <f t="array" ref="F37">INDEX('[1]Data - Total'!$R$3:$V$54,MATCH($B37,'[1]Data - Total'!$B$3:$B$54,0),MATCH(F$2,'[1]Data - Total'!$R$2:$V$2,0))</f>
        <v>242554</v>
      </c>
      <c r="G37" s="8">
        <f t="array" ref="G37">INDEX('[1]Data - Total'!$R$3:$V$54,MATCH($B37,'[1]Data - Total'!$B$3:$B$54,0),MATCH(G$2,'[1]Data - Total'!$R$2:$V$2,0))</f>
        <v>4615533230</v>
      </c>
    </row>
    <row r="38" spans="1:7" x14ac:dyDescent="0.25">
      <c r="A38" s="5" t="s">
        <v>72</v>
      </c>
      <c r="B38" s="5" t="s">
        <v>73</v>
      </c>
      <c r="C38" s="6">
        <f t="array" ref="C38">INDEX('[1]Data - Total'!$R$3:$V$54,MATCH($B38,'[1]Data - Total'!$B$3:$B$54,0),MATCH(C$2,'[1]Data - Total'!$R$2:$V$2,0))</f>
        <v>17995.550075054169</v>
      </c>
      <c r="D38" s="7">
        <f t="array" ref="D38">INDEX('[1]Data - Total'!$R$3:$V$54,MATCH($B38,'[1]Data - Total'!$B$3:$B$54,0),MATCH(D$2,'[1]Data - Total'!$R$2:$V$2,0))</f>
        <v>12247.755031108856</v>
      </c>
      <c r="E38" s="6">
        <f t="array" ref="E38">INDEX('[1]Data - Total'!$R$3:$V$54,MATCH($B38,'[1]Data - Total'!$B$3:$B$54,0),MATCH(E$2,'[1]Data - Total'!$R$2:$V$2,0))</f>
        <v>11930</v>
      </c>
      <c r="F38" s="7">
        <f t="array" ref="F38">INDEX('[1]Data - Total'!$R$3:$V$54,MATCH($B38,'[1]Data - Total'!$B$3:$B$54,0),MATCH(F$2,'[1]Data - Total'!$R$2:$V$2,0))</f>
        <v>7990</v>
      </c>
      <c r="G38" s="8">
        <f t="array" ref="G38">INDEX('[1]Data - Total'!$R$3:$V$54,MATCH($B38,'[1]Data - Total'!$B$3:$B$54,0),MATCH(G$2,'[1]Data - Total'!$R$2:$V$2,0))</f>
        <v>305429273.39999998</v>
      </c>
    </row>
    <row r="39" spans="1:7" x14ac:dyDescent="0.25">
      <c r="A39" s="5" t="s">
        <v>74</v>
      </c>
      <c r="B39" s="5" t="s">
        <v>75</v>
      </c>
      <c r="C39" s="6">
        <f t="array" ref="C39">INDEX('[1]Data - Total'!$R$3:$V$54,MATCH($B39,'[1]Data - Total'!$B$3:$B$54,0),MATCH(C$2,'[1]Data - Total'!$R$2:$V$2,0))</f>
        <v>648659.87492609024</v>
      </c>
      <c r="D39" s="7">
        <f t="array" ref="D39">INDEX('[1]Data - Total'!$R$3:$V$54,MATCH($B39,'[1]Data - Total'!$B$3:$B$54,0),MATCH(D$2,'[1]Data - Total'!$R$2:$V$2,0))</f>
        <v>433913.9656701088</v>
      </c>
      <c r="E39" s="6">
        <f t="array" ref="E39">INDEX('[1]Data - Total'!$R$3:$V$54,MATCH($B39,'[1]Data - Total'!$B$3:$B$54,0),MATCH(E$2,'[1]Data - Total'!$R$2:$V$2,0))</f>
        <v>259727</v>
      </c>
      <c r="F39" s="7">
        <f t="array" ref="F39">INDEX('[1]Data - Total'!$R$3:$V$54,MATCH($B39,'[1]Data - Total'!$B$3:$B$54,0),MATCH(F$2,'[1]Data - Total'!$R$2:$V$2,0))</f>
        <v>269782</v>
      </c>
      <c r="G39" s="8">
        <f t="array" ref="G39">INDEX('[1]Data - Total'!$R$3:$V$54,MATCH($B39,'[1]Data - Total'!$B$3:$B$54,0),MATCH(G$2,'[1]Data - Total'!$R$2:$V$2,0))</f>
        <v>7110288566</v>
      </c>
    </row>
    <row r="40" spans="1:7" x14ac:dyDescent="0.25">
      <c r="A40" s="5" t="s">
        <v>76</v>
      </c>
      <c r="B40" s="5" t="s">
        <v>77</v>
      </c>
      <c r="C40" s="6">
        <f t="array" ref="C40">INDEX('[1]Data - Total'!$R$3:$V$54,MATCH($B40,'[1]Data - Total'!$B$3:$B$54,0),MATCH(C$2,'[1]Data - Total'!$R$2:$V$2,0))</f>
        <v>214861.15943145752</v>
      </c>
      <c r="D40" s="7">
        <f t="array" ref="D40">INDEX('[1]Data - Total'!$R$3:$V$54,MATCH($B40,'[1]Data - Total'!$B$3:$B$54,0),MATCH(D$2,'[1]Data - Total'!$R$2:$V$2,0))</f>
        <v>140248.33987426758</v>
      </c>
      <c r="E40" s="6">
        <f t="array" ref="E40">INDEX('[1]Data - Total'!$R$3:$V$54,MATCH($B40,'[1]Data - Total'!$B$3:$B$54,0),MATCH(E$2,'[1]Data - Total'!$R$2:$V$2,0))</f>
        <v>130388</v>
      </c>
      <c r="F40" s="7">
        <f t="array" ref="F40">INDEX('[1]Data - Total'!$R$3:$V$54,MATCH($B40,'[1]Data - Total'!$B$3:$B$54,0),MATCH(F$2,'[1]Data - Total'!$R$2:$V$2,0))</f>
        <v>92839</v>
      </c>
      <c r="G40" s="8">
        <f t="array" ref="G40">INDEX('[1]Data - Total'!$R$3:$V$54,MATCH($B40,'[1]Data - Total'!$B$3:$B$54,0),MATCH(G$2,'[1]Data - Total'!$R$2:$V$2,0))</f>
        <v>1736341157</v>
      </c>
    </row>
    <row r="41" spans="1:7" x14ac:dyDescent="0.25">
      <c r="A41" s="5" t="s">
        <v>78</v>
      </c>
      <c r="B41" s="5" t="s">
        <v>79</v>
      </c>
      <c r="C41" s="6">
        <f t="array" ref="C41">INDEX('[1]Data - Total'!$R$3:$V$54,MATCH($B41,'[1]Data - Total'!$B$3:$B$54,0),MATCH(C$2,'[1]Data - Total'!$R$2:$V$2,0))</f>
        <v>178788.29023122787</v>
      </c>
      <c r="D41" s="7">
        <f t="array" ref="D41">INDEX('[1]Data - Total'!$R$3:$V$54,MATCH($B41,'[1]Data - Total'!$B$3:$B$54,0),MATCH(D$2,'[1]Data - Total'!$R$2:$V$2,0))</f>
        <v>110914.20039129257</v>
      </c>
      <c r="E41" s="6">
        <f t="array" ref="E41">INDEX('[1]Data - Total'!$R$3:$V$54,MATCH($B41,'[1]Data - Total'!$B$3:$B$54,0),MATCH(E$2,'[1]Data - Total'!$R$2:$V$2,0))</f>
        <v>66774</v>
      </c>
      <c r="F41" s="7">
        <f t="array" ref="F41">INDEX('[1]Data - Total'!$R$3:$V$54,MATCH($B41,'[1]Data - Total'!$B$3:$B$54,0),MATCH(F$2,'[1]Data - Total'!$R$2:$V$2,0))</f>
        <v>70923</v>
      </c>
      <c r="G41" s="8">
        <f t="array" ref="G41">INDEX('[1]Data - Total'!$R$3:$V$54,MATCH($B41,'[1]Data - Total'!$B$3:$B$54,0),MATCH(G$2,'[1]Data - Total'!$R$2:$V$2,0))</f>
        <v>1542922321</v>
      </c>
    </row>
    <row r="42" spans="1:7" x14ac:dyDescent="0.25">
      <c r="A42" s="5" t="s">
        <v>80</v>
      </c>
      <c r="B42" s="5" t="s">
        <v>81</v>
      </c>
      <c r="C42" s="6">
        <f t="array" ref="C42">INDEX('[1]Data - Total'!$R$3:$V$54,MATCH($B42,'[1]Data - Total'!$B$3:$B$54,0),MATCH(C$2,'[1]Data - Total'!$R$2:$V$2,0))</f>
        <v>737156.4455165863</v>
      </c>
      <c r="D42" s="7">
        <f t="array" ref="D42">INDEX('[1]Data - Total'!$R$3:$V$54,MATCH($B42,'[1]Data - Total'!$B$3:$B$54,0),MATCH(D$2,'[1]Data - Total'!$R$2:$V$2,0))</f>
        <v>510983.71484184265</v>
      </c>
      <c r="E42" s="6">
        <f t="array" ref="E42">INDEX('[1]Data - Total'!$R$3:$V$54,MATCH($B42,'[1]Data - Total'!$B$3:$B$54,0),MATCH(E$2,'[1]Data - Total'!$R$2:$V$2,0))</f>
        <v>533301</v>
      </c>
      <c r="F42" s="7">
        <f t="array" ref="F42">INDEX('[1]Data - Total'!$R$3:$V$54,MATCH($B42,'[1]Data - Total'!$B$3:$B$54,0),MATCH(F$2,'[1]Data - Total'!$R$2:$V$2,0))</f>
        <v>498424</v>
      </c>
      <c r="G42" s="8">
        <f t="array" ref="G42">INDEX('[1]Data - Total'!$R$3:$V$54,MATCH($B42,'[1]Data - Total'!$B$3:$B$54,0),MATCH(G$2,'[1]Data - Total'!$R$2:$V$2,0))</f>
        <v>9949593389</v>
      </c>
    </row>
    <row r="43" spans="1:7" x14ac:dyDescent="0.25">
      <c r="A43" s="5" t="s">
        <v>82</v>
      </c>
      <c r="B43" s="5" t="s">
        <v>83</v>
      </c>
      <c r="C43" s="6">
        <f t="array" ref="C43">INDEX('[1]Data - Total'!$R$3:$V$54,MATCH($B43,'[1]Data - Total'!$B$3:$B$54,0),MATCH(C$2,'[1]Data - Total'!$R$2:$V$2,0))</f>
        <v>61653.190134704113</v>
      </c>
      <c r="D43" s="7">
        <f t="array" ref="D43">INDEX('[1]Data - Total'!$R$3:$V$54,MATCH($B43,'[1]Data - Total'!$B$3:$B$54,0),MATCH(D$2,'[1]Data - Total'!$R$2:$V$2,0))</f>
        <v>41983.270099341869</v>
      </c>
      <c r="E43" s="6">
        <f t="array" ref="E43">INDEX('[1]Data - Total'!$R$3:$V$54,MATCH($B43,'[1]Data - Total'!$B$3:$B$54,0),MATCH(E$2,'[1]Data - Total'!$R$2:$V$2,0))</f>
        <v>48309</v>
      </c>
      <c r="F43" s="7">
        <f t="array" ref="F43">INDEX('[1]Data - Total'!$R$3:$V$54,MATCH($B43,'[1]Data - Total'!$B$3:$B$54,0),MATCH(F$2,'[1]Data - Total'!$R$2:$V$2,0))</f>
        <v>34202</v>
      </c>
      <c r="G43" s="8">
        <f t="array" ref="G43">INDEX('[1]Data - Total'!$R$3:$V$54,MATCH($B43,'[1]Data - Total'!$B$3:$B$54,0),MATCH(G$2,'[1]Data - Total'!$R$2:$V$2,0))</f>
        <v>885592712.10000002</v>
      </c>
    </row>
    <row r="44" spans="1:7" x14ac:dyDescent="0.25">
      <c r="A44" s="5" t="s">
        <v>84</v>
      </c>
      <c r="B44" s="5" t="s">
        <v>85</v>
      </c>
      <c r="C44" s="6">
        <f t="array" ref="C44">INDEX('[1]Data - Total'!$R$3:$V$54,MATCH($B44,'[1]Data - Total'!$B$3:$B$54,0),MATCH(C$2,'[1]Data - Total'!$R$2:$V$2,0))</f>
        <v>322405.41501998901</v>
      </c>
      <c r="D44" s="7">
        <f t="array" ref="D44">INDEX('[1]Data - Total'!$R$3:$V$54,MATCH($B44,'[1]Data - Total'!$B$3:$B$54,0),MATCH(D$2,'[1]Data - Total'!$R$2:$V$2,0))</f>
        <v>216812.71036911011</v>
      </c>
      <c r="E44" s="6">
        <f t="array" ref="E44">INDEX('[1]Data - Total'!$R$3:$V$54,MATCH($B44,'[1]Data - Total'!$B$3:$B$54,0),MATCH(E$2,'[1]Data - Total'!$R$2:$V$2,0))</f>
        <v>167086</v>
      </c>
      <c r="F44" s="7">
        <f t="array" ref="F44">INDEX('[1]Data - Total'!$R$3:$V$54,MATCH($B44,'[1]Data - Total'!$B$3:$B$54,0),MATCH(F$2,'[1]Data - Total'!$R$2:$V$2,0))</f>
        <v>128637</v>
      </c>
      <c r="G44" s="8">
        <f t="array" ref="G44">INDEX('[1]Data - Total'!$R$3:$V$54,MATCH($B44,'[1]Data - Total'!$B$3:$B$54,0),MATCH(G$2,'[1]Data - Total'!$R$2:$V$2,0))</f>
        <v>1968424452</v>
      </c>
    </row>
    <row r="45" spans="1:7" x14ac:dyDescent="0.25">
      <c r="A45" s="5" t="s">
        <v>86</v>
      </c>
      <c r="B45" s="5" t="s">
        <v>87</v>
      </c>
      <c r="C45" s="6">
        <f t="array" ref="C45">INDEX('[1]Data - Total'!$R$3:$V$54,MATCH($B45,'[1]Data - Total'!$B$3:$B$54,0),MATCH(C$2,'[1]Data - Total'!$R$2:$V$2,0))</f>
        <v>31552.944999694824</v>
      </c>
      <c r="D45" s="7">
        <f t="array" ref="D45">INDEX('[1]Data - Total'!$R$3:$V$54,MATCH($B45,'[1]Data - Total'!$B$3:$B$54,0),MATCH(D$2,'[1]Data - Total'!$R$2:$V$2,0))</f>
        <v>22430.789978027344</v>
      </c>
      <c r="E45" s="6">
        <f t="array" ref="E45">INDEX('[1]Data - Total'!$R$3:$V$54,MATCH($B45,'[1]Data - Total'!$B$3:$B$54,0),MATCH(E$2,'[1]Data - Total'!$R$2:$V$2,0))</f>
        <v>14388</v>
      </c>
      <c r="F45" s="7">
        <f t="array" ref="F45">INDEX('[1]Data - Total'!$R$3:$V$54,MATCH($B45,'[1]Data - Total'!$B$3:$B$54,0),MATCH(F$2,'[1]Data - Total'!$R$2:$V$2,0))</f>
        <v>12715</v>
      </c>
      <c r="G45" s="8">
        <f t="array" ref="G45">INDEX('[1]Data - Total'!$R$3:$V$54,MATCH($B45,'[1]Data - Total'!$B$3:$B$54,0),MATCH(G$2,'[1]Data - Total'!$R$2:$V$2,0))</f>
        <v>309280040.89999998</v>
      </c>
    </row>
    <row r="46" spans="1:7" x14ac:dyDescent="0.25">
      <c r="A46" s="5" t="s">
        <v>88</v>
      </c>
      <c r="B46" s="5" t="s">
        <v>89</v>
      </c>
      <c r="C46" s="6">
        <f t="array" ref="C46">INDEX('[1]Data - Total'!$R$3:$V$54,MATCH($B46,'[1]Data - Total'!$B$3:$B$54,0),MATCH(C$2,'[1]Data - Total'!$R$2:$V$2,0))</f>
        <v>450471.77513122559</v>
      </c>
      <c r="D46" s="7">
        <f t="array" ref="D46">INDEX('[1]Data - Total'!$R$3:$V$54,MATCH($B46,'[1]Data - Total'!$B$3:$B$54,0),MATCH(D$2,'[1]Data - Total'!$R$2:$V$2,0))</f>
        <v>289665.16539001465</v>
      </c>
      <c r="E46" s="6">
        <f t="array" ref="E46">INDEX('[1]Data - Total'!$R$3:$V$54,MATCH($B46,'[1]Data - Total'!$B$3:$B$54,0),MATCH(E$2,'[1]Data - Total'!$R$2:$V$2,0))</f>
        <v>276135</v>
      </c>
      <c r="F46" s="7">
        <f t="array" ref="F46">INDEX('[1]Data - Total'!$R$3:$V$54,MATCH($B46,'[1]Data - Total'!$B$3:$B$54,0),MATCH(F$2,'[1]Data - Total'!$R$2:$V$2,0))</f>
        <v>185142</v>
      </c>
      <c r="G46" s="8">
        <f t="array" ref="G46">INDEX('[1]Data - Total'!$R$3:$V$54,MATCH($B46,'[1]Data - Total'!$B$3:$B$54,0),MATCH(G$2,'[1]Data - Total'!$R$2:$V$2,0))</f>
        <v>3213518484</v>
      </c>
    </row>
    <row r="47" spans="1:7" x14ac:dyDescent="0.25">
      <c r="A47" s="5" t="s">
        <v>90</v>
      </c>
      <c r="B47" s="5" t="s">
        <v>91</v>
      </c>
      <c r="C47" s="6">
        <f t="array" ref="C47">INDEX('[1]Data - Total'!$R$3:$V$54,MATCH($B47,'[1]Data - Total'!$B$3:$B$54,0),MATCH(C$2,'[1]Data - Total'!$R$2:$V$2,0))</f>
        <v>1176378.140402317</v>
      </c>
      <c r="D47" s="7">
        <f t="array" ref="D47">INDEX('[1]Data - Total'!$R$3:$V$54,MATCH($B47,'[1]Data - Total'!$B$3:$B$54,0),MATCH(D$2,'[1]Data - Total'!$R$2:$V$2,0))</f>
        <v>825882.15581083298</v>
      </c>
      <c r="E47" s="6">
        <f t="array" ref="E47">INDEX('[1]Data - Total'!$R$3:$V$54,MATCH($B47,'[1]Data - Total'!$B$3:$B$54,0),MATCH(E$2,'[1]Data - Total'!$R$2:$V$2,0))</f>
        <v>502236</v>
      </c>
      <c r="F47" s="7">
        <f t="array" ref="F47">INDEX('[1]Data - Total'!$R$3:$V$54,MATCH($B47,'[1]Data - Total'!$B$3:$B$54,0),MATCH(F$2,'[1]Data - Total'!$R$2:$V$2,0))</f>
        <v>452648</v>
      </c>
      <c r="G47" s="8">
        <f t="array" ref="G47">INDEX('[1]Data - Total'!$R$3:$V$54,MATCH($B47,'[1]Data - Total'!$B$3:$B$54,0),MATCH(G$2,'[1]Data - Total'!$R$2:$V$2,0))</f>
        <v>10204400701</v>
      </c>
    </row>
    <row r="48" spans="1:7" x14ac:dyDescent="0.25">
      <c r="A48" s="5" t="s">
        <v>92</v>
      </c>
      <c r="B48" s="5" t="s">
        <v>93</v>
      </c>
      <c r="C48" s="6">
        <f t="array" ref="C48">INDEX('[1]Data - Total'!$R$3:$V$54,MATCH($B48,'[1]Data - Total'!$B$3:$B$54,0),MATCH(C$2,'[1]Data - Total'!$R$2:$V$2,0))</f>
        <v>90477.325211048126</v>
      </c>
      <c r="D48" s="7">
        <f t="array" ref="D48">INDEX('[1]Data - Total'!$R$3:$V$54,MATCH($B48,'[1]Data - Total'!$B$3:$B$54,0),MATCH(D$2,'[1]Data - Total'!$R$2:$V$2,0))</f>
        <v>46856.10026216507</v>
      </c>
      <c r="E48" s="6">
        <f t="array" ref="E48">INDEX('[1]Data - Total'!$R$3:$V$54,MATCH($B48,'[1]Data - Total'!$B$3:$B$54,0),MATCH(E$2,'[1]Data - Total'!$R$2:$V$2,0))</f>
        <v>65760</v>
      </c>
      <c r="F48" s="7">
        <f t="array" ref="F48">INDEX('[1]Data - Total'!$R$3:$V$54,MATCH($B48,'[1]Data - Total'!$B$3:$B$54,0),MATCH(F$2,'[1]Data - Total'!$R$2:$V$2,0))</f>
        <v>32172</v>
      </c>
      <c r="G48" s="8">
        <f t="array" ref="G48">INDEX('[1]Data - Total'!$R$3:$V$54,MATCH($B48,'[1]Data - Total'!$B$3:$B$54,0),MATCH(G$2,'[1]Data - Total'!$R$2:$V$2,0))</f>
        <v>851217764.89999998</v>
      </c>
    </row>
    <row r="49" spans="1:7" x14ac:dyDescent="0.25">
      <c r="A49" s="5" t="s">
        <v>94</v>
      </c>
      <c r="B49" s="5" t="s">
        <v>95</v>
      </c>
      <c r="C49" s="6">
        <f t="array" ref="C49">INDEX('[1]Data - Total'!$R$3:$V$54,MATCH($B49,'[1]Data - Total'!$B$3:$B$54,0),MATCH(C$2,'[1]Data - Total'!$R$2:$V$2,0))</f>
        <v>33566.059931159019</v>
      </c>
      <c r="D49" s="7">
        <f t="array" ref="D49">INDEX('[1]Data - Total'!$R$3:$V$54,MATCH($B49,'[1]Data - Total'!$B$3:$B$54,0),MATCH(D$2,'[1]Data - Total'!$R$2:$V$2,0))</f>
        <v>23695.224916815758</v>
      </c>
      <c r="E49" s="6">
        <f t="array" ref="E49">INDEX('[1]Data - Total'!$R$3:$V$54,MATCH($B49,'[1]Data - Total'!$B$3:$B$54,0),MATCH(E$2,'[1]Data - Total'!$R$2:$V$2,0))</f>
        <v>28767</v>
      </c>
      <c r="F49" s="7">
        <f t="array" ref="F49">INDEX('[1]Data - Total'!$R$3:$V$54,MATCH($B49,'[1]Data - Total'!$B$3:$B$54,0),MATCH(F$2,'[1]Data - Total'!$R$2:$V$2,0))</f>
        <v>18564</v>
      </c>
      <c r="G49" s="8">
        <f t="array" ref="G49">INDEX('[1]Data - Total'!$R$3:$V$54,MATCH($B49,'[1]Data - Total'!$B$3:$B$54,0),MATCH(G$2,'[1]Data - Total'!$R$2:$V$2,0))</f>
        <v>388312876.5</v>
      </c>
    </row>
    <row r="50" spans="1:7" x14ac:dyDescent="0.25">
      <c r="A50" s="5" t="s">
        <v>96</v>
      </c>
      <c r="B50" s="5" t="s">
        <v>97</v>
      </c>
      <c r="C50" s="6">
        <f t="array" ref="C50">INDEX('[1]Data - Total'!$R$3:$V$54,MATCH($B50,'[1]Data - Total'!$B$3:$B$54,0),MATCH(C$2,'[1]Data - Total'!$R$2:$V$2,0))</f>
        <v>310890.75035572052</v>
      </c>
      <c r="D50" s="7">
        <f t="array" ref="D50">INDEX('[1]Data - Total'!$R$3:$V$54,MATCH($B50,'[1]Data - Total'!$B$3:$B$54,0),MATCH(D$2,'[1]Data - Total'!$R$2:$V$2,0))</f>
        <v>195690.42538928986</v>
      </c>
      <c r="E50" s="6">
        <f t="array" ref="E50">INDEX('[1]Data - Total'!$R$3:$V$54,MATCH($B50,'[1]Data - Total'!$B$3:$B$54,0),MATCH(E$2,'[1]Data - Total'!$R$2:$V$2,0))</f>
        <v>189769</v>
      </c>
      <c r="F50" s="7">
        <f t="array" ref="F50">INDEX('[1]Data - Total'!$R$3:$V$54,MATCH($B50,'[1]Data - Total'!$B$3:$B$54,0),MATCH(F$2,'[1]Data - Total'!$R$2:$V$2,0))</f>
        <v>125072</v>
      </c>
      <c r="G50" s="8">
        <f t="array" ref="G50">INDEX('[1]Data - Total'!$R$3:$V$54,MATCH($B50,'[1]Data - Total'!$B$3:$B$54,0),MATCH(G$2,'[1]Data - Total'!$R$2:$V$2,0))</f>
        <v>2989890926</v>
      </c>
    </row>
    <row r="51" spans="1:7" x14ac:dyDescent="0.25">
      <c r="A51" s="5" t="s">
        <v>98</v>
      </c>
      <c r="B51" s="5" t="s">
        <v>99</v>
      </c>
      <c r="C51" s="6">
        <f t="array" ref="C51">INDEX('[1]Data - Total'!$R$3:$V$54,MATCH($B51,'[1]Data - Total'!$B$3:$B$54,0),MATCH(C$2,'[1]Data - Total'!$R$2:$V$2,0))</f>
        <v>270842.96459579468</v>
      </c>
      <c r="D51" s="7">
        <f t="array" ref="D51">INDEX('[1]Data - Total'!$R$3:$V$54,MATCH($B51,'[1]Data - Total'!$B$3:$B$54,0),MATCH(D$2,'[1]Data - Total'!$R$2:$V$2,0))</f>
        <v>158401.36493873596</v>
      </c>
      <c r="E51" s="6">
        <f t="array" ref="E51">INDEX('[1]Data - Total'!$R$3:$V$54,MATCH($B51,'[1]Data - Total'!$B$3:$B$54,0),MATCH(E$2,'[1]Data - Total'!$R$2:$V$2,0))</f>
        <v>185558</v>
      </c>
      <c r="F51" s="7">
        <f t="array" ref="F51">INDEX('[1]Data - Total'!$R$3:$V$54,MATCH($B51,'[1]Data - Total'!$B$3:$B$54,0),MATCH(F$2,'[1]Data - Total'!$R$2:$V$2,0))</f>
        <v>152044</v>
      </c>
      <c r="G51" s="8">
        <f t="array" ref="G51">INDEX('[1]Data - Total'!$R$3:$V$54,MATCH($B51,'[1]Data - Total'!$B$3:$B$54,0),MATCH(G$2,'[1]Data - Total'!$R$2:$V$2,0))</f>
        <v>3022330377</v>
      </c>
    </row>
    <row r="52" spans="1:7" x14ac:dyDescent="0.25">
      <c r="A52" s="5" t="s">
        <v>100</v>
      </c>
      <c r="B52" s="5" t="s">
        <v>101</v>
      </c>
      <c r="C52" s="6">
        <f t="array" ref="C52">INDEX('[1]Data - Total'!$R$3:$V$54,MATCH($B52,'[1]Data - Total'!$B$3:$B$54,0),MATCH(C$2,'[1]Data - Total'!$R$2:$V$2,0))</f>
        <v>212176.18006896973</v>
      </c>
      <c r="D52" s="7">
        <f t="array" ref="D52">INDEX('[1]Data - Total'!$R$3:$V$54,MATCH($B52,'[1]Data - Total'!$B$3:$B$54,0),MATCH(D$2,'[1]Data - Total'!$R$2:$V$2,0))</f>
        <v>150741.32023620605</v>
      </c>
      <c r="E52" s="6">
        <f t="array" ref="E52">INDEX('[1]Data - Total'!$R$3:$V$54,MATCH($B52,'[1]Data - Total'!$B$3:$B$54,0),MATCH(E$2,'[1]Data - Total'!$R$2:$V$2,0))</f>
        <v>148097</v>
      </c>
      <c r="F52" s="7">
        <f t="array" ref="F52">INDEX('[1]Data - Total'!$R$3:$V$54,MATCH($B52,'[1]Data - Total'!$B$3:$B$54,0),MATCH(F$2,'[1]Data - Total'!$R$2:$V$2,0))</f>
        <v>85493</v>
      </c>
      <c r="G52" s="8">
        <f t="array" ref="G52">INDEX('[1]Data - Total'!$R$3:$V$54,MATCH($B52,'[1]Data - Total'!$B$3:$B$54,0),MATCH(G$2,'[1]Data - Total'!$R$2:$V$2,0))</f>
        <v>1360749945</v>
      </c>
    </row>
    <row r="53" spans="1:7" x14ac:dyDescent="0.25">
      <c r="A53" s="5" t="s">
        <v>102</v>
      </c>
      <c r="B53" s="5" t="s">
        <v>103</v>
      </c>
      <c r="C53" s="6">
        <f t="array" ref="C53">INDEX('[1]Data - Total'!$R$3:$V$54,MATCH($B53,'[1]Data - Total'!$B$3:$B$54,0),MATCH(C$2,'[1]Data - Total'!$R$2:$V$2,0))</f>
        <v>231251.86999893188</v>
      </c>
      <c r="D53" s="7">
        <f t="array" ref="D53">INDEX('[1]Data - Total'!$R$3:$V$54,MATCH($B53,'[1]Data - Total'!$B$3:$B$54,0),MATCH(D$2,'[1]Data - Total'!$R$2:$V$2,0))</f>
        <v>150343.61011886597</v>
      </c>
      <c r="E53" s="6">
        <f t="array" ref="E53">INDEX('[1]Data - Total'!$R$3:$V$54,MATCH($B53,'[1]Data - Total'!$B$3:$B$54,0),MATCH(E$2,'[1]Data - Total'!$R$2:$V$2,0))</f>
        <v>154473</v>
      </c>
      <c r="F53" s="7">
        <f t="array" ref="F53">INDEX('[1]Data - Total'!$R$3:$V$54,MATCH($B53,'[1]Data - Total'!$B$3:$B$54,0),MATCH(F$2,'[1]Data - Total'!$R$2:$V$2,0))</f>
        <v>134612</v>
      </c>
      <c r="G53" s="8">
        <f t="array" ref="G53">INDEX('[1]Data - Total'!$R$3:$V$54,MATCH($B53,'[1]Data - Total'!$B$3:$B$54,0),MATCH(G$2,'[1]Data - Total'!$R$2:$V$2,0))</f>
        <v>2760301640</v>
      </c>
    </row>
    <row r="54" spans="1:7" x14ac:dyDescent="0.25">
      <c r="A54" s="9" t="s">
        <v>104</v>
      </c>
      <c r="B54" s="9" t="s">
        <v>105</v>
      </c>
      <c r="C54" s="6">
        <f t="array" ref="C54">INDEX('[1]Data - Total'!$R$3:$V$54,MATCH($B54,'[1]Data - Total'!$B$3:$B$54,0),MATCH(C$2,'[1]Data - Total'!$R$2:$V$2,0))</f>
        <v>20530.234973907471</v>
      </c>
      <c r="D54" s="7">
        <f t="array" ref="D54">INDEX('[1]Data - Total'!$R$3:$V$54,MATCH($B54,'[1]Data - Total'!$B$3:$B$54,0),MATCH(D$2,'[1]Data - Total'!$R$2:$V$2,0))</f>
        <v>11932.335018157959</v>
      </c>
      <c r="E54" s="6">
        <f t="array" ref="E54">INDEX('[1]Data - Total'!$R$3:$V$54,MATCH($B54,'[1]Data - Total'!$B$3:$B$54,0),MATCH(E$2,'[1]Data - Total'!$R$2:$V$2,0))</f>
        <v>6076</v>
      </c>
      <c r="F54" s="7">
        <f t="array" ref="F54">INDEX('[1]Data - Total'!$R$3:$V$54,MATCH($B54,'[1]Data - Total'!$B$3:$B$54,0),MATCH(F$2,'[1]Data - Total'!$R$2:$V$2,0))</f>
        <v>7837</v>
      </c>
      <c r="G54" s="8">
        <f t="array" ref="G54">INDEX('[1]Data - Total'!$R$3:$V$54,MATCH($B54,'[1]Data - Total'!$B$3:$B$54,0),MATCH(G$2,'[1]Data - Total'!$R$2:$V$2,0))</f>
        <v>254414148.19999999</v>
      </c>
    </row>
    <row r="55" spans="1:7" ht="15.95" customHeight="1" x14ac:dyDescent="0.25">
      <c r="A55" s="18" t="s">
        <v>121</v>
      </c>
      <c r="B55" s="19"/>
      <c r="C55" s="19"/>
      <c r="D55" s="19"/>
      <c r="E55" s="19"/>
      <c r="F55" s="19"/>
      <c r="G55" s="20"/>
    </row>
    <row r="56" spans="1:7" x14ac:dyDescent="0.25">
      <c r="A56" s="21"/>
      <c r="B56" s="22"/>
      <c r="C56" s="22"/>
      <c r="D56" s="22"/>
      <c r="E56" s="22"/>
      <c r="F56" s="22"/>
      <c r="G56" s="23"/>
    </row>
    <row r="57" spans="1:7" x14ac:dyDescent="0.25">
      <c r="A57" s="21"/>
      <c r="B57" s="22"/>
      <c r="C57" s="22"/>
      <c r="D57" s="22"/>
      <c r="E57" s="22"/>
      <c r="F57" s="22"/>
      <c r="G57" s="23"/>
    </row>
    <row r="58" spans="1:7" x14ac:dyDescent="0.25">
      <c r="A58" s="21"/>
      <c r="B58" s="22"/>
      <c r="C58" s="22"/>
      <c r="D58" s="22"/>
      <c r="E58" s="22"/>
      <c r="F58" s="22"/>
      <c r="G58" s="23"/>
    </row>
    <row r="59" spans="1:7" x14ac:dyDescent="0.25">
      <c r="A59" s="21"/>
      <c r="B59" s="22"/>
      <c r="C59" s="22"/>
      <c r="D59" s="22"/>
      <c r="E59" s="22"/>
      <c r="F59" s="22"/>
      <c r="G59" s="23"/>
    </row>
    <row r="60" spans="1:7" x14ac:dyDescent="0.25">
      <c r="A60" s="21"/>
      <c r="B60" s="22"/>
      <c r="C60" s="22"/>
      <c r="D60" s="22"/>
      <c r="E60" s="22"/>
      <c r="F60" s="22"/>
      <c r="G60" s="23"/>
    </row>
    <row r="61" spans="1:7" x14ac:dyDescent="0.25">
      <c r="A61" s="21"/>
      <c r="B61" s="22"/>
      <c r="C61" s="22"/>
      <c r="D61" s="22"/>
      <c r="E61" s="22"/>
      <c r="F61" s="22"/>
      <c r="G61" s="23"/>
    </row>
    <row r="62" spans="1:7" x14ac:dyDescent="0.25">
      <c r="A62" s="21"/>
      <c r="B62" s="22"/>
      <c r="C62" s="22"/>
      <c r="D62" s="22"/>
      <c r="E62" s="22"/>
      <c r="F62" s="22"/>
      <c r="G62" s="23"/>
    </row>
    <row r="63" spans="1:7" x14ac:dyDescent="0.25">
      <c r="A63" s="21"/>
      <c r="B63" s="22"/>
      <c r="C63" s="22"/>
      <c r="D63" s="22"/>
      <c r="E63" s="22"/>
      <c r="F63" s="22"/>
      <c r="G63" s="23"/>
    </row>
    <row r="64" spans="1:7" x14ac:dyDescent="0.25">
      <c r="A64" s="24"/>
      <c r="B64" s="25"/>
      <c r="C64" s="25"/>
      <c r="D64" s="25"/>
      <c r="E64" s="25"/>
      <c r="F64" s="25"/>
      <c r="G64" s="26"/>
    </row>
  </sheetData>
  <mergeCells count="2">
    <mergeCell ref="A1:G1"/>
    <mergeCell ref="A55:G64"/>
  </mergeCells>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opLeftCell="A22" workbookViewId="0">
      <selection activeCell="G54" sqref="G54"/>
    </sheetView>
  </sheetViews>
  <sheetFormatPr defaultColWidth="11" defaultRowHeight="15.75" x14ac:dyDescent="0.25"/>
  <cols>
    <col min="2" max="2" width="17.25" bestFit="1" customWidth="1"/>
    <col min="3" max="3" width="27" bestFit="1" customWidth="1"/>
    <col min="4" max="4" width="27.875" bestFit="1" customWidth="1"/>
    <col min="5" max="5" width="22.625" bestFit="1" customWidth="1"/>
    <col min="6" max="6" width="13.875" bestFit="1" customWidth="1"/>
    <col min="7" max="7" width="20.625" bestFit="1" customWidth="1"/>
    <col min="9" max="9" width="25.125" bestFit="1" customWidth="1"/>
    <col min="10" max="10" width="17" bestFit="1" customWidth="1"/>
    <col min="11" max="11" width="20.625" bestFit="1" customWidth="1"/>
    <col min="12" max="12" width="24.625" bestFit="1" customWidth="1"/>
  </cols>
  <sheetData>
    <row r="1" spans="1:7" x14ac:dyDescent="0.25">
      <c r="A1" s="16" t="s">
        <v>112</v>
      </c>
      <c r="B1" s="17"/>
      <c r="C1" s="17"/>
      <c r="D1" s="17"/>
      <c r="E1" s="17"/>
      <c r="F1" s="17"/>
      <c r="G1" s="17"/>
    </row>
    <row r="2" spans="1:7" ht="32.1" customHeight="1" x14ac:dyDescent="0.25">
      <c r="A2" s="1" t="s">
        <v>0</v>
      </c>
      <c r="B2" s="1" t="s">
        <v>1</v>
      </c>
      <c r="C2" s="2" t="s">
        <v>107</v>
      </c>
      <c r="D2" s="1" t="s">
        <v>108</v>
      </c>
      <c r="E2" s="2" t="s">
        <v>109</v>
      </c>
      <c r="F2" s="1" t="s">
        <v>110</v>
      </c>
      <c r="G2" s="1" t="s">
        <v>111</v>
      </c>
    </row>
    <row r="3" spans="1:7" x14ac:dyDescent="0.25">
      <c r="A3" s="3" t="s">
        <v>2</v>
      </c>
      <c r="B3" s="3" t="s">
        <v>3</v>
      </c>
      <c r="C3" s="4">
        <f>INDEX('[1]Data - Total'!$W$3:$AA$54,MATCH($B3,'[1]Data - Total'!$B$3:$B$54,0),MATCH(C$2,'[1]Data - Total'!$W$2:$AA$2,0))</f>
        <v>40342742.854552567</v>
      </c>
      <c r="D3" s="4">
        <f t="array" ref="D3">INDEX('[1]Data - Total'!$W$3:$AA$54,MATCH($B3,'[1]Data - Total'!$B$3:$B$54,0),MATCH(D$2,'[1]Data - Total'!$W$2:$AA$2,0))</f>
        <v>13756894.348567903</v>
      </c>
      <c r="E3" s="4">
        <f t="array" ref="E3">INDEX('[1]Data - Total'!$W$3:$AA$54,MATCH($B3,'[1]Data - Total'!$B$3:$B$54,0),MATCH(E$2,'[1]Data - Total'!$W$2:$AA$2,0))</f>
        <v>7025490</v>
      </c>
      <c r="F3" s="4">
        <f t="array" ref="F3">INDEX('[1]Data - Total'!$W$3:$AA$54,MATCH($B3,'[1]Data - Total'!$B$3:$B$54,0),MATCH(F$2,'[1]Data - Total'!$W$2:$AA$2,0))</f>
        <v>3237750</v>
      </c>
      <c r="G3" s="4">
        <f t="array" ref="G3">INDEX('[1]Data - Total'!$W$3:$AA$54,MATCH($B3,'[1]Data - Total'!$B$3:$B$54,0),MATCH(G$2,'[1]Data - Total'!$W$2:$AA$2,0))</f>
        <v>85354980224</v>
      </c>
    </row>
    <row r="4" spans="1:7" x14ac:dyDescent="0.25">
      <c r="A4" s="5" t="s">
        <v>4</v>
      </c>
      <c r="B4" s="5" t="s">
        <v>5</v>
      </c>
      <c r="C4" s="6">
        <f t="array" ref="C4">INDEX('[1]Data - Total'!$W$3:$AA$54,MATCH($B4,'[1]Data - Total'!$B$3:$B$54,0),MATCH(C$2,'[1]Data - Total'!$W$2:$AA$2,0))</f>
        <v>632628.66903686523</v>
      </c>
      <c r="D4" s="7">
        <f t="array" ref="D4">INDEX('[1]Data - Total'!$W$3:$AA$54,MATCH($B4,'[1]Data - Total'!$B$3:$B$54,0),MATCH(D$2,'[1]Data - Total'!$W$2:$AA$2,0))</f>
        <v>255404.27941894531</v>
      </c>
      <c r="E4" s="6">
        <f t="array" ref="E4">INDEX('[1]Data - Total'!$W$3:$AA$54,MATCH($B4,'[1]Data - Total'!$B$3:$B$54,0),MATCH(E$2,'[1]Data - Total'!$W$2:$AA$2,0))</f>
        <v>21161</v>
      </c>
      <c r="F4" s="7">
        <f t="array" ref="F4">INDEX('[1]Data - Total'!$W$3:$AA$54,MATCH($B4,'[1]Data - Total'!$B$3:$B$54,0),MATCH(F$2,'[1]Data - Total'!$W$2:$AA$2,0))</f>
        <v>31048</v>
      </c>
      <c r="G4" s="8">
        <f t="array" ref="G4">INDEX('[1]Data - Total'!$W$3:$AA$54,MATCH($B4,'[1]Data - Total'!$B$3:$B$54,0),MATCH(G$2,'[1]Data - Total'!$W$2:$AA$2,0))</f>
        <v>986626553.10000002</v>
      </c>
    </row>
    <row r="5" spans="1:7" x14ac:dyDescent="0.25">
      <c r="A5" s="5" t="s">
        <v>6</v>
      </c>
      <c r="B5" s="5" t="s">
        <v>7</v>
      </c>
      <c r="C5" s="6">
        <f t="array" ref="C5">INDEX('[1]Data - Total'!$W$3:$AA$54,MATCH($B5,'[1]Data - Total'!$B$3:$B$54,0),MATCH(C$2,'[1]Data - Total'!$W$2:$AA$2,0))</f>
        <v>57451.669979870319</v>
      </c>
      <c r="D5" s="7">
        <f t="array" ref="D5">INDEX('[1]Data - Total'!$W$3:$AA$54,MATCH($B5,'[1]Data - Total'!$B$3:$B$54,0),MATCH(D$2,'[1]Data - Total'!$W$2:$AA$2,0))</f>
        <v>18229.734921276569</v>
      </c>
      <c r="E5" s="6">
        <f t="array" ref="E5">INDEX('[1]Data - Total'!$W$3:$AA$54,MATCH($B5,'[1]Data - Total'!$B$3:$B$54,0),MATCH(E$2,'[1]Data - Total'!$W$2:$AA$2,0))</f>
        <v>10376</v>
      </c>
      <c r="F5" s="7">
        <f t="array" ref="F5">INDEX('[1]Data - Total'!$W$3:$AA$54,MATCH($B5,'[1]Data - Total'!$B$3:$B$54,0),MATCH(F$2,'[1]Data - Total'!$W$2:$AA$2,0))</f>
        <v>7004</v>
      </c>
      <c r="G5" s="8">
        <f t="array" ref="G5">INDEX('[1]Data - Total'!$W$3:$AA$54,MATCH($B5,'[1]Data - Total'!$B$3:$B$54,0),MATCH(G$2,'[1]Data - Total'!$W$2:$AA$2,0))</f>
        <v>220475948.5</v>
      </c>
    </row>
    <row r="6" spans="1:7" x14ac:dyDescent="0.25">
      <c r="A6" s="5" t="s">
        <v>8</v>
      </c>
      <c r="B6" s="5" t="s">
        <v>9</v>
      </c>
      <c r="C6" s="6">
        <f t="array" ref="C6">INDEX('[1]Data - Total'!$W$3:$AA$54,MATCH($B6,'[1]Data - Total'!$B$3:$B$54,0),MATCH(C$2,'[1]Data - Total'!$W$2:$AA$2,0))</f>
        <v>820856.09290313721</v>
      </c>
      <c r="D6" s="7">
        <f t="array" ref="D6">INDEX('[1]Data - Total'!$W$3:$AA$54,MATCH($B6,'[1]Data - Total'!$B$3:$B$54,0),MATCH(D$2,'[1]Data - Total'!$W$2:$AA$2,0))</f>
        <v>231421.15464782715</v>
      </c>
      <c r="E6" s="6">
        <f t="array" ref="E6">INDEX('[1]Data - Total'!$W$3:$AA$54,MATCH($B6,'[1]Data - Total'!$B$3:$B$54,0),MATCH(E$2,'[1]Data - Total'!$W$2:$AA$2,0))</f>
        <v>82405</v>
      </c>
      <c r="F6" s="7">
        <f t="array" ref="F6">INDEX('[1]Data - Total'!$W$3:$AA$54,MATCH($B6,'[1]Data - Total'!$B$3:$B$54,0),MATCH(F$2,'[1]Data - Total'!$W$2:$AA$2,0))</f>
        <v>62178</v>
      </c>
      <c r="G6" s="8">
        <f t="array" ref="G6">INDEX('[1]Data - Total'!$W$3:$AA$54,MATCH($B6,'[1]Data - Total'!$B$3:$B$54,0),MATCH(G$2,'[1]Data - Total'!$W$2:$AA$2,0))</f>
        <v>1136216142</v>
      </c>
    </row>
    <row r="7" spans="1:7" x14ac:dyDescent="0.25">
      <c r="A7" s="5" t="s">
        <v>10</v>
      </c>
      <c r="B7" s="5" t="s">
        <v>11</v>
      </c>
      <c r="C7" s="6">
        <f t="array" ref="C7">INDEX('[1]Data - Total'!$W$3:$AA$54,MATCH($B7,'[1]Data - Total'!$B$3:$B$54,0),MATCH(C$2,'[1]Data - Total'!$W$2:$AA$2,0))</f>
        <v>444691.05895233154</v>
      </c>
      <c r="D7" s="7">
        <f t="array" ref="D7">INDEX('[1]Data - Total'!$W$3:$AA$54,MATCH($B7,'[1]Data - Total'!$B$3:$B$54,0),MATCH(D$2,'[1]Data - Total'!$W$2:$AA$2,0))</f>
        <v>187088.41413116455</v>
      </c>
      <c r="E7" s="6">
        <f t="array" ref="E7">INDEX('[1]Data - Total'!$W$3:$AA$54,MATCH($B7,'[1]Data - Total'!$B$3:$B$54,0),MATCH(E$2,'[1]Data - Total'!$W$2:$AA$2,0))</f>
        <v>60969</v>
      </c>
      <c r="F7" s="7">
        <f t="array" ref="F7">INDEX('[1]Data - Total'!$W$3:$AA$54,MATCH($B7,'[1]Data - Total'!$B$3:$B$54,0),MATCH(F$2,'[1]Data - Total'!$W$2:$AA$2,0))</f>
        <v>25455</v>
      </c>
      <c r="G7" s="8">
        <f t="array" ref="G7">INDEX('[1]Data - Total'!$W$3:$AA$54,MATCH($B7,'[1]Data - Total'!$B$3:$B$54,0),MATCH(G$2,'[1]Data - Total'!$W$2:$AA$2,0))</f>
        <v>917531521.10000002</v>
      </c>
    </row>
    <row r="8" spans="1:7" x14ac:dyDescent="0.25">
      <c r="A8" s="5" t="s">
        <v>12</v>
      </c>
      <c r="B8" s="5" t="s">
        <v>13</v>
      </c>
      <c r="C8" s="6">
        <f t="array" ref="C8">INDEX('[1]Data - Total'!$W$3:$AA$54,MATCH($B8,'[1]Data - Total'!$B$3:$B$54,0),MATCH(C$2,'[1]Data - Total'!$W$2:$AA$2,0))</f>
        <v>4330561.0754590034</v>
      </c>
      <c r="D8" s="7">
        <f t="array" ref="D8">INDEX('[1]Data - Total'!$W$3:$AA$54,MATCH($B8,'[1]Data - Total'!$B$3:$B$54,0),MATCH(D$2,'[1]Data - Total'!$W$2:$AA$2,0))</f>
        <v>1422859.4798669815</v>
      </c>
      <c r="E8" s="6">
        <f t="array" ref="E8">INDEX('[1]Data - Total'!$W$3:$AA$54,MATCH($B8,'[1]Data - Total'!$B$3:$B$54,0),MATCH(E$2,'[1]Data - Total'!$W$2:$AA$2,0))</f>
        <v>1053490</v>
      </c>
      <c r="F8" s="7">
        <f t="array" ref="F8">INDEX('[1]Data - Total'!$W$3:$AA$54,MATCH($B8,'[1]Data - Total'!$B$3:$B$54,0),MATCH(F$2,'[1]Data - Total'!$W$2:$AA$2,0))</f>
        <v>799690</v>
      </c>
      <c r="G8" s="8">
        <f t="array" ref="G8">INDEX('[1]Data - Total'!$W$3:$AA$54,MATCH($B8,'[1]Data - Total'!$B$3:$B$54,0),MATCH(G$2,'[1]Data - Total'!$W$2:$AA$2,0))</f>
        <v>12198596840</v>
      </c>
    </row>
    <row r="9" spans="1:7" x14ac:dyDescent="0.25">
      <c r="A9" s="5" t="s">
        <v>14</v>
      </c>
      <c r="B9" s="5" t="s">
        <v>15</v>
      </c>
      <c r="C9" s="6">
        <f t="array" ref="C9">INDEX('[1]Data - Total'!$W$3:$AA$54,MATCH($B9,'[1]Data - Total'!$B$3:$B$54,0),MATCH(C$2,'[1]Data - Total'!$W$2:$AA$2,0))</f>
        <v>577597.16434383392</v>
      </c>
      <c r="D9" s="7">
        <f t="array" ref="D9">INDEX('[1]Data - Total'!$W$3:$AA$54,MATCH($B9,'[1]Data - Total'!$B$3:$B$54,0),MATCH(D$2,'[1]Data - Total'!$W$2:$AA$2,0))</f>
        <v>162215.47994709015</v>
      </c>
      <c r="E9" s="6">
        <f t="array" ref="E9">INDEX('[1]Data - Total'!$W$3:$AA$54,MATCH($B9,'[1]Data - Total'!$B$3:$B$54,0),MATCH(E$2,'[1]Data - Total'!$W$2:$AA$2,0))</f>
        <v>48771</v>
      </c>
      <c r="F9" s="7">
        <f t="array" ref="F9">INDEX('[1]Data - Total'!$W$3:$AA$54,MATCH($B9,'[1]Data - Total'!$B$3:$B$54,0),MATCH(F$2,'[1]Data - Total'!$W$2:$AA$2,0))</f>
        <v>29870</v>
      </c>
      <c r="G9" s="8">
        <f t="array" ref="G9">INDEX('[1]Data - Total'!$W$3:$AA$54,MATCH($B9,'[1]Data - Total'!$B$3:$B$54,0),MATCH(G$2,'[1]Data - Total'!$W$2:$AA$2,0))</f>
        <v>873400338.10000002</v>
      </c>
    </row>
    <row r="10" spans="1:7" x14ac:dyDescent="0.25">
      <c r="A10" s="5" t="s">
        <v>16</v>
      </c>
      <c r="B10" s="5" t="s">
        <v>17</v>
      </c>
      <c r="C10" s="6">
        <f t="array" ref="C10">INDEX('[1]Data - Total'!$W$3:$AA$54,MATCH($B10,'[1]Data - Total'!$B$3:$B$54,0),MATCH(C$2,'[1]Data - Total'!$W$2:$AA$2,0))</f>
        <v>478890.5449848175</v>
      </c>
      <c r="D10" s="7">
        <f t="array" ref="D10">INDEX('[1]Data - Total'!$W$3:$AA$54,MATCH($B10,'[1]Data - Total'!$B$3:$B$54,0),MATCH(D$2,'[1]Data - Total'!$W$2:$AA$2,0))</f>
        <v>124658.48002052307</v>
      </c>
      <c r="E10" s="6">
        <f t="array" ref="E10">INDEX('[1]Data - Total'!$W$3:$AA$54,MATCH($B10,'[1]Data - Total'!$B$3:$B$54,0),MATCH(E$2,'[1]Data - Total'!$W$2:$AA$2,0))</f>
        <v>105671</v>
      </c>
      <c r="F10" s="7">
        <f t="array" ref="F10">INDEX('[1]Data - Total'!$W$3:$AA$54,MATCH($B10,'[1]Data - Total'!$B$3:$B$54,0),MATCH(F$2,'[1]Data - Total'!$W$2:$AA$2,0))</f>
        <v>24747</v>
      </c>
      <c r="G10" s="8">
        <f t="array" ref="G10">INDEX('[1]Data - Total'!$W$3:$AA$54,MATCH($B10,'[1]Data - Total'!$B$3:$B$54,0),MATCH(G$2,'[1]Data - Total'!$W$2:$AA$2,0))</f>
        <v>1586841079</v>
      </c>
    </row>
    <row r="11" spans="1:7" x14ac:dyDescent="0.25">
      <c r="A11" s="5" t="s">
        <v>18</v>
      </c>
      <c r="B11" s="5" t="s">
        <v>19</v>
      </c>
      <c r="C11" s="6">
        <f t="array" ref="C11">INDEX('[1]Data - Total'!$W$3:$AA$54,MATCH($B11,'[1]Data - Total'!$B$3:$B$54,0),MATCH(C$2,'[1]Data - Total'!$W$2:$AA$2,0))</f>
        <v>129091.80532073975</v>
      </c>
      <c r="D11" s="7">
        <f t="array" ref="D11">INDEX('[1]Data - Total'!$W$3:$AA$54,MATCH($B11,'[1]Data - Total'!$B$3:$B$54,0),MATCH(D$2,'[1]Data - Total'!$W$2:$AA$2,0))</f>
        <v>37189.585121154785</v>
      </c>
      <c r="E11" s="6">
        <f t="array" ref="E11">INDEX('[1]Data - Total'!$W$3:$AA$54,MATCH($B11,'[1]Data - Total'!$B$3:$B$54,0),MATCH(E$2,'[1]Data - Total'!$W$2:$AA$2,0))</f>
        <v>2594</v>
      </c>
      <c r="F11" s="7">
        <f t="array" ref="F11">INDEX('[1]Data - Total'!$W$3:$AA$54,MATCH($B11,'[1]Data - Total'!$B$3:$B$54,0),MATCH(F$2,'[1]Data - Total'!$W$2:$AA$2,0))</f>
        <v>3473</v>
      </c>
      <c r="G11" s="8">
        <f t="array" ref="G11">INDEX('[1]Data - Total'!$W$3:$AA$54,MATCH($B11,'[1]Data - Total'!$B$3:$B$54,0),MATCH(G$2,'[1]Data - Total'!$W$2:$AA$2,0))</f>
        <v>203502880.5</v>
      </c>
    </row>
    <row r="12" spans="1:7" x14ac:dyDescent="0.25">
      <c r="A12" s="5" t="s">
        <v>20</v>
      </c>
      <c r="B12" s="5" t="s">
        <v>21</v>
      </c>
      <c r="C12" s="6">
        <f t="array" ref="C12">INDEX('[1]Data - Total'!$W$3:$AA$54,MATCH($B12,'[1]Data - Total'!$B$3:$B$54,0),MATCH(C$2,'[1]Data - Total'!$W$2:$AA$2,0))</f>
        <v>76992.404714584351</v>
      </c>
      <c r="D12" s="7">
        <f t="array" ref="D12">INDEX('[1]Data - Total'!$W$3:$AA$54,MATCH($B12,'[1]Data - Total'!$B$3:$B$54,0),MATCH(D$2,'[1]Data - Total'!$W$2:$AA$2,0))</f>
        <v>29024.48988032341</v>
      </c>
      <c r="E12" s="6">
        <f t="array" ref="E12">INDEX('[1]Data - Total'!$W$3:$AA$54,MATCH($B12,'[1]Data - Total'!$B$3:$B$54,0),MATCH(E$2,'[1]Data - Total'!$W$2:$AA$2,0))</f>
        <v>24633</v>
      </c>
      <c r="F12" s="7">
        <f t="array" ref="F12">INDEX('[1]Data - Total'!$W$3:$AA$54,MATCH($B12,'[1]Data - Total'!$B$3:$B$54,0),MATCH(F$2,'[1]Data - Total'!$W$2:$AA$2,0))</f>
        <v>9546</v>
      </c>
      <c r="G12" s="8">
        <f t="array" ref="G12">INDEX('[1]Data - Total'!$W$3:$AA$54,MATCH($B12,'[1]Data - Total'!$B$3:$B$54,0),MATCH(G$2,'[1]Data - Total'!$W$2:$AA$2,0))</f>
        <v>383360490.10000002</v>
      </c>
    </row>
    <row r="13" spans="1:7" x14ac:dyDescent="0.25">
      <c r="A13" s="5" t="s">
        <v>22</v>
      </c>
      <c r="B13" s="5" t="s">
        <v>23</v>
      </c>
      <c r="C13" s="6">
        <f t="array" ref="C13">INDEX('[1]Data - Total'!$W$3:$AA$54,MATCH($B13,'[1]Data - Total'!$B$3:$B$54,0),MATCH(C$2,'[1]Data - Total'!$W$2:$AA$2,0))</f>
        <v>3285176.9388723373</v>
      </c>
      <c r="D13" s="7">
        <f t="array" ref="D13">INDEX('[1]Data - Total'!$W$3:$AA$54,MATCH($B13,'[1]Data - Total'!$B$3:$B$54,0),MATCH(D$2,'[1]Data - Total'!$W$2:$AA$2,0))</f>
        <v>1138809.2486333847</v>
      </c>
      <c r="E13" s="6">
        <f t="array" ref="E13">INDEX('[1]Data - Total'!$W$3:$AA$54,MATCH($B13,'[1]Data - Total'!$B$3:$B$54,0),MATCH(E$2,'[1]Data - Total'!$W$2:$AA$2,0))</f>
        <v>371058</v>
      </c>
      <c r="F13" s="7">
        <f t="array" ref="F13">INDEX('[1]Data - Total'!$W$3:$AA$54,MATCH($B13,'[1]Data - Total'!$B$3:$B$54,0),MATCH(F$2,'[1]Data - Total'!$W$2:$AA$2,0))</f>
        <v>200377</v>
      </c>
      <c r="G13" s="8">
        <f t="array" ref="G13">INDEX('[1]Data - Total'!$W$3:$AA$54,MATCH($B13,'[1]Data - Total'!$B$3:$B$54,0),MATCH(G$2,'[1]Data - Total'!$W$2:$AA$2,0))</f>
        <v>4136102243</v>
      </c>
    </row>
    <row r="14" spans="1:7" x14ac:dyDescent="0.25">
      <c r="A14" s="5" t="s">
        <v>24</v>
      </c>
      <c r="B14" s="5" t="s">
        <v>25</v>
      </c>
      <c r="C14" s="6">
        <f t="array" ref="C14">INDEX('[1]Data - Total'!$W$3:$AA$54,MATCH($B14,'[1]Data - Total'!$B$3:$B$54,0),MATCH(C$2,'[1]Data - Total'!$W$2:$AA$2,0))</f>
        <v>960961.15947341919</v>
      </c>
      <c r="D14" s="7">
        <f t="array" ref="D14">INDEX('[1]Data - Total'!$W$3:$AA$54,MATCH($B14,'[1]Data - Total'!$B$3:$B$54,0),MATCH(D$2,'[1]Data - Total'!$W$2:$AA$2,0))</f>
        <v>396425.11449432373</v>
      </c>
      <c r="E14" s="6">
        <f t="array" ref="E14">INDEX('[1]Data - Total'!$W$3:$AA$54,MATCH($B14,'[1]Data - Total'!$B$3:$B$54,0),MATCH(E$2,'[1]Data - Total'!$W$2:$AA$2,0))</f>
        <v>93534</v>
      </c>
      <c r="F14" s="7">
        <f t="array" ref="F14">INDEX('[1]Data - Total'!$W$3:$AA$54,MATCH($B14,'[1]Data - Total'!$B$3:$B$54,0),MATCH(F$2,'[1]Data - Total'!$W$2:$AA$2,0))</f>
        <v>57812</v>
      </c>
      <c r="G14" s="8">
        <f t="array" ref="G14">INDEX('[1]Data - Total'!$W$3:$AA$54,MATCH($B14,'[1]Data - Total'!$B$3:$B$54,0),MATCH(G$2,'[1]Data - Total'!$W$2:$AA$2,0))</f>
        <v>1384022121</v>
      </c>
    </row>
    <row r="15" spans="1:7" x14ac:dyDescent="0.25">
      <c r="A15" s="5" t="s">
        <v>26</v>
      </c>
      <c r="B15" s="5" t="s">
        <v>27</v>
      </c>
      <c r="C15" s="6">
        <f t="array" ref="C15">INDEX('[1]Data - Total'!$W$3:$AA$54,MATCH($B15,'[1]Data - Total'!$B$3:$B$54,0),MATCH(C$2,'[1]Data - Total'!$W$2:$AA$2,0))</f>
        <v>192789.33008813858</v>
      </c>
      <c r="D15" s="7">
        <f t="array" ref="D15">INDEX('[1]Data - Total'!$W$3:$AA$54,MATCH($B15,'[1]Data - Total'!$B$3:$B$54,0),MATCH(D$2,'[1]Data - Total'!$W$2:$AA$2,0))</f>
        <v>55665.47489798069</v>
      </c>
      <c r="E15" s="6">
        <f t="array" ref="E15">INDEX('[1]Data - Total'!$W$3:$AA$54,MATCH($B15,'[1]Data - Total'!$B$3:$B$54,0),MATCH(E$2,'[1]Data - Total'!$W$2:$AA$2,0))</f>
        <v>40272</v>
      </c>
      <c r="F15" s="7">
        <f t="array" ref="F15">INDEX('[1]Data - Total'!$W$3:$AA$54,MATCH($B15,'[1]Data - Total'!$B$3:$B$54,0),MATCH(F$2,'[1]Data - Total'!$W$2:$AA$2,0))</f>
        <v>18903</v>
      </c>
      <c r="G15" s="8">
        <f t="array" ref="G15">INDEX('[1]Data - Total'!$W$3:$AA$54,MATCH($B15,'[1]Data - Total'!$B$3:$B$54,0),MATCH(G$2,'[1]Data - Total'!$W$2:$AA$2,0))</f>
        <v>424597035.80000001</v>
      </c>
    </row>
    <row r="16" spans="1:7" x14ac:dyDescent="0.25">
      <c r="A16" s="5" t="s">
        <v>28</v>
      </c>
      <c r="B16" s="5" t="s">
        <v>29</v>
      </c>
      <c r="C16" s="6">
        <f t="array" ref="C16">INDEX('[1]Data - Total'!$W$3:$AA$54,MATCH($B16,'[1]Data - Total'!$B$3:$B$54,0),MATCH(C$2,'[1]Data - Total'!$W$2:$AA$2,0))</f>
        <v>203686.16040802002</v>
      </c>
      <c r="D16" s="7">
        <f t="array" ref="D16">INDEX('[1]Data - Total'!$W$3:$AA$54,MATCH($B16,'[1]Data - Total'!$B$3:$B$54,0),MATCH(D$2,'[1]Data - Total'!$W$2:$AA$2,0))</f>
        <v>60211.464952468872</v>
      </c>
      <c r="E16" s="6">
        <f t="array" ref="E16">INDEX('[1]Data - Total'!$W$3:$AA$54,MATCH($B16,'[1]Data - Total'!$B$3:$B$54,0),MATCH(E$2,'[1]Data - Total'!$W$2:$AA$2,0))</f>
        <v>9417</v>
      </c>
      <c r="F16" s="7">
        <f t="array" ref="F16">INDEX('[1]Data - Total'!$W$3:$AA$54,MATCH($B16,'[1]Data - Total'!$B$3:$B$54,0),MATCH(F$2,'[1]Data - Total'!$W$2:$AA$2,0))</f>
        <v>7206</v>
      </c>
      <c r="G16" s="8">
        <f t="array" ref="G16">INDEX('[1]Data - Total'!$W$3:$AA$54,MATCH($B16,'[1]Data - Total'!$B$3:$B$54,0),MATCH(G$2,'[1]Data - Total'!$W$2:$AA$2,0))</f>
        <v>198134931.09999999</v>
      </c>
    </row>
    <row r="17" spans="1:7" x14ac:dyDescent="0.25">
      <c r="A17" s="5" t="s">
        <v>30</v>
      </c>
      <c r="B17" s="5" t="s">
        <v>31</v>
      </c>
      <c r="C17" s="6">
        <f t="array" ref="C17">INDEX('[1]Data - Total'!$W$3:$AA$54,MATCH($B17,'[1]Data - Total'!$B$3:$B$54,0),MATCH(C$2,'[1]Data - Total'!$W$2:$AA$2,0))</f>
        <v>1625058.7711691856</v>
      </c>
      <c r="D17" s="7">
        <f t="array" ref="D17">INDEX('[1]Data - Total'!$W$3:$AA$54,MATCH($B17,'[1]Data - Total'!$B$3:$B$54,0),MATCH(D$2,'[1]Data - Total'!$W$2:$AA$2,0))</f>
        <v>567941.09965896606</v>
      </c>
      <c r="E17" s="6">
        <f t="array" ref="E17">INDEX('[1]Data - Total'!$W$3:$AA$54,MATCH($B17,'[1]Data - Total'!$B$3:$B$54,0),MATCH(E$2,'[1]Data - Total'!$W$2:$AA$2,0))</f>
        <v>226502</v>
      </c>
      <c r="F17" s="7">
        <f t="array" ref="F17">INDEX('[1]Data - Total'!$W$3:$AA$54,MATCH($B17,'[1]Data - Total'!$B$3:$B$54,0),MATCH(F$2,'[1]Data - Total'!$W$2:$AA$2,0))</f>
        <v>124420</v>
      </c>
      <c r="G17" s="8">
        <f t="array" ref="G17">INDEX('[1]Data - Total'!$W$3:$AA$54,MATCH($B17,'[1]Data - Total'!$B$3:$B$54,0),MATCH(G$2,'[1]Data - Total'!$W$2:$AA$2,0))</f>
        <v>2235703239</v>
      </c>
    </row>
    <row r="18" spans="1:7" x14ac:dyDescent="0.25">
      <c r="A18" s="5" t="s">
        <v>32</v>
      </c>
      <c r="B18" s="5" t="s">
        <v>33</v>
      </c>
      <c r="C18" s="6">
        <f t="array" ref="C18">INDEX('[1]Data - Total'!$W$3:$AA$54,MATCH($B18,'[1]Data - Total'!$B$3:$B$54,0),MATCH(C$2,'[1]Data - Total'!$W$2:$AA$2,0))</f>
        <v>880291.91648101807</v>
      </c>
      <c r="D18" s="7">
        <f t="array" ref="D18">INDEX('[1]Data - Total'!$W$3:$AA$54,MATCH($B18,'[1]Data - Total'!$B$3:$B$54,0),MATCH(D$2,'[1]Data - Total'!$W$2:$AA$2,0))</f>
        <v>299247.26155853271</v>
      </c>
      <c r="E18" s="6">
        <f t="array" ref="E18">INDEX('[1]Data - Total'!$W$3:$AA$54,MATCH($B18,'[1]Data - Total'!$B$3:$B$54,0),MATCH(E$2,'[1]Data - Total'!$W$2:$AA$2,0))</f>
        <v>55919</v>
      </c>
      <c r="F18" s="7">
        <f t="array" ref="F18">INDEX('[1]Data - Total'!$W$3:$AA$54,MATCH($B18,'[1]Data - Total'!$B$3:$B$54,0),MATCH(F$2,'[1]Data - Total'!$W$2:$AA$2,0))</f>
        <v>28851</v>
      </c>
      <c r="G18" s="8">
        <f t="array" ref="G18">INDEX('[1]Data - Total'!$W$3:$AA$54,MATCH($B18,'[1]Data - Total'!$B$3:$B$54,0),MATCH(G$2,'[1]Data - Total'!$W$2:$AA$2,0))</f>
        <v>1393726034</v>
      </c>
    </row>
    <row r="19" spans="1:7" x14ac:dyDescent="0.25">
      <c r="A19" s="5" t="s">
        <v>34</v>
      </c>
      <c r="B19" s="5" t="s">
        <v>35</v>
      </c>
      <c r="C19" s="6">
        <f t="array" ref="C19">INDEX('[1]Data - Total'!$W$3:$AA$54,MATCH($B19,'[1]Data - Total'!$B$3:$B$54,0),MATCH(C$2,'[1]Data - Total'!$W$2:$AA$2,0))</f>
        <v>379694.36573410034</v>
      </c>
      <c r="D19" s="7">
        <f t="array" ref="D19">INDEX('[1]Data - Total'!$W$3:$AA$54,MATCH($B19,'[1]Data - Total'!$B$3:$B$54,0),MATCH(D$2,'[1]Data - Total'!$W$2:$AA$2,0))</f>
        <v>129349.68539428711</v>
      </c>
      <c r="E19" s="6">
        <f t="array" ref="E19">INDEX('[1]Data - Total'!$W$3:$AA$54,MATCH($B19,'[1]Data - Total'!$B$3:$B$54,0),MATCH(E$2,'[1]Data - Total'!$W$2:$AA$2,0))</f>
        <v>65983</v>
      </c>
      <c r="F19" s="7">
        <f t="array" ref="F19">INDEX('[1]Data - Total'!$W$3:$AA$54,MATCH($B19,'[1]Data - Total'!$B$3:$B$54,0),MATCH(F$2,'[1]Data - Total'!$W$2:$AA$2,0))</f>
        <v>15622</v>
      </c>
      <c r="G19" s="8">
        <f t="array" ref="G19">INDEX('[1]Data - Total'!$W$3:$AA$54,MATCH($B19,'[1]Data - Total'!$B$3:$B$54,0),MATCH(G$2,'[1]Data - Total'!$W$2:$AA$2,0))</f>
        <v>702489015.70000005</v>
      </c>
    </row>
    <row r="20" spans="1:7" x14ac:dyDescent="0.25">
      <c r="A20" s="5" t="s">
        <v>36</v>
      </c>
      <c r="B20" s="5" t="s">
        <v>37</v>
      </c>
      <c r="C20" s="6">
        <f t="array" ref="C20">INDEX('[1]Data - Total'!$W$3:$AA$54,MATCH($B20,'[1]Data - Total'!$B$3:$B$54,0),MATCH(C$2,'[1]Data - Total'!$W$2:$AA$2,0))</f>
        <v>388277.43946838379</v>
      </c>
      <c r="D20" s="7">
        <f t="array" ref="D20">INDEX('[1]Data - Total'!$W$3:$AA$54,MATCH($B20,'[1]Data - Total'!$B$3:$B$54,0),MATCH(D$2,'[1]Data - Total'!$W$2:$AA$2,0))</f>
        <v>116783.90496063232</v>
      </c>
      <c r="E20" s="6">
        <f t="array" ref="E20">INDEX('[1]Data - Total'!$W$3:$AA$54,MATCH($B20,'[1]Data - Total'!$B$3:$B$54,0),MATCH(E$2,'[1]Data - Total'!$W$2:$AA$2,0))</f>
        <v>67921</v>
      </c>
      <c r="F20" s="7">
        <f t="array" ref="F20">INDEX('[1]Data - Total'!$W$3:$AA$54,MATCH($B20,'[1]Data - Total'!$B$3:$B$54,0),MATCH(F$2,'[1]Data - Total'!$W$2:$AA$2,0))</f>
        <v>13565</v>
      </c>
      <c r="G20" s="8">
        <f t="array" ref="G20">INDEX('[1]Data - Total'!$W$3:$AA$54,MATCH($B20,'[1]Data - Total'!$B$3:$B$54,0),MATCH(G$2,'[1]Data - Total'!$W$2:$AA$2,0))</f>
        <v>572878139.60000002</v>
      </c>
    </row>
    <row r="21" spans="1:7" x14ac:dyDescent="0.25">
      <c r="A21" s="5" t="s">
        <v>38</v>
      </c>
      <c r="B21" s="5" t="s">
        <v>39</v>
      </c>
      <c r="C21" s="6">
        <f t="array" ref="C21">INDEX('[1]Data - Total'!$W$3:$AA$54,MATCH($B21,'[1]Data - Total'!$B$3:$B$54,0),MATCH(C$2,'[1]Data - Total'!$W$2:$AA$2,0))</f>
        <v>560849.68015289307</v>
      </c>
      <c r="D21" s="7">
        <f t="array" ref="D21">INDEX('[1]Data - Total'!$W$3:$AA$54,MATCH($B21,'[1]Data - Total'!$B$3:$B$54,0),MATCH(D$2,'[1]Data - Total'!$W$2:$AA$2,0))</f>
        <v>244257.95462036133</v>
      </c>
      <c r="E21" s="6">
        <f t="array" ref="E21">INDEX('[1]Data - Total'!$W$3:$AA$54,MATCH($B21,'[1]Data - Total'!$B$3:$B$54,0),MATCH(E$2,'[1]Data - Total'!$W$2:$AA$2,0))</f>
        <v>76821</v>
      </c>
      <c r="F21" s="7">
        <f t="array" ref="F21">INDEX('[1]Data - Total'!$W$3:$AA$54,MATCH($B21,'[1]Data - Total'!$B$3:$B$54,0),MATCH(F$2,'[1]Data - Total'!$W$2:$AA$2,0))</f>
        <v>35468</v>
      </c>
      <c r="G21" s="8">
        <f t="array" ref="G21">INDEX('[1]Data - Total'!$W$3:$AA$54,MATCH($B21,'[1]Data - Total'!$B$3:$B$54,0),MATCH(G$2,'[1]Data - Total'!$W$2:$AA$2,0))</f>
        <v>944166351.70000005</v>
      </c>
    </row>
    <row r="22" spans="1:7" x14ac:dyDescent="0.25">
      <c r="A22" s="5" t="s">
        <v>40</v>
      </c>
      <c r="B22" s="5" t="s">
        <v>41</v>
      </c>
      <c r="C22" s="6">
        <f t="array" ref="C22">INDEX('[1]Data - Total'!$W$3:$AA$54,MATCH($B22,'[1]Data - Total'!$B$3:$B$54,0),MATCH(C$2,'[1]Data - Total'!$W$2:$AA$2,0))</f>
        <v>576628.0398979187</v>
      </c>
      <c r="D22" s="7">
        <f t="array" ref="D22">INDEX('[1]Data - Total'!$W$3:$AA$54,MATCH($B22,'[1]Data - Total'!$B$3:$B$54,0),MATCH(D$2,'[1]Data - Total'!$W$2:$AA$2,0))</f>
        <v>262179.82060623169</v>
      </c>
      <c r="E22" s="6">
        <f t="array" ref="E22">INDEX('[1]Data - Total'!$W$3:$AA$54,MATCH($B22,'[1]Data - Total'!$B$3:$B$54,0),MATCH(E$2,'[1]Data - Total'!$W$2:$AA$2,0))</f>
        <v>103701</v>
      </c>
      <c r="F22" s="7">
        <f t="array" ref="F22">INDEX('[1]Data - Total'!$W$3:$AA$54,MATCH($B22,'[1]Data - Total'!$B$3:$B$54,0),MATCH(F$2,'[1]Data - Total'!$W$2:$AA$2,0))</f>
        <v>38017</v>
      </c>
      <c r="G22" s="8">
        <f t="array" ref="G22">INDEX('[1]Data - Total'!$W$3:$AA$54,MATCH($B22,'[1]Data - Total'!$B$3:$B$54,0),MATCH(G$2,'[1]Data - Total'!$W$2:$AA$2,0))</f>
        <v>1009340905</v>
      </c>
    </row>
    <row r="23" spans="1:7" x14ac:dyDescent="0.25">
      <c r="A23" s="5" t="s">
        <v>42</v>
      </c>
      <c r="B23" s="5" t="s">
        <v>43</v>
      </c>
      <c r="C23" s="6">
        <f t="array" ref="C23">INDEX('[1]Data - Total'!$W$3:$AA$54,MATCH($B23,'[1]Data - Total'!$B$3:$B$54,0),MATCH(C$2,'[1]Data - Total'!$W$2:$AA$2,0))</f>
        <v>207672.27984237671</v>
      </c>
      <c r="D23" s="7">
        <f t="array" ref="D23">INDEX('[1]Data - Total'!$W$3:$AA$54,MATCH($B23,'[1]Data - Total'!$B$3:$B$54,0),MATCH(D$2,'[1]Data - Total'!$W$2:$AA$2,0))</f>
        <v>74226.300170898438</v>
      </c>
      <c r="E23" s="6">
        <f t="array" ref="E23">INDEX('[1]Data - Total'!$W$3:$AA$54,MATCH($B23,'[1]Data - Total'!$B$3:$B$54,0),MATCH(E$2,'[1]Data - Total'!$W$2:$AA$2,0))</f>
        <v>84398</v>
      </c>
      <c r="F23" s="7">
        <f t="array" ref="F23">INDEX('[1]Data - Total'!$W$3:$AA$54,MATCH($B23,'[1]Data - Total'!$B$3:$B$54,0),MATCH(F$2,'[1]Data - Total'!$W$2:$AA$2,0))</f>
        <v>18824</v>
      </c>
      <c r="G23" s="8">
        <f t="array" ref="G23">INDEX('[1]Data - Total'!$W$3:$AA$54,MATCH($B23,'[1]Data - Total'!$B$3:$B$54,0),MATCH(G$2,'[1]Data - Total'!$W$2:$AA$2,0))</f>
        <v>581997557</v>
      </c>
    </row>
    <row r="24" spans="1:7" x14ac:dyDescent="0.25">
      <c r="A24" s="5" t="s">
        <v>44</v>
      </c>
      <c r="B24" s="5" t="s">
        <v>45</v>
      </c>
      <c r="C24" s="6">
        <f t="array" ref="C24">INDEX('[1]Data - Total'!$W$3:$AA$54,MATCH($B24,'[1]Data - Total'!$B$3:$B$54,0),MATCH(C$2,'[1]Data - Total'!$W$2:$AA$2,0))</f>
        <v>718021.9063539505</v>
      </c>
      <c r="D24" s="7">
        <f t="array" ref="D24">INDEX('[1]Data - Total'!$W$3:$AA$54,MATCH($B24,'[1]Data - Total'!$B$3:$B$54,0),MATCH(D$2,'[1]Data - Total'!$W$2:$AA$2,0))</f>
        <v>190825.9801864624</v>
      </c>
      <c r="E24" s="6">
        <f t="array" ref="E24">INDEX('[1]Data - Total'!$W$3:$AA$54,MATCH($B24,'[1]Data - Total'!$B$3:$B$54,0),MATCH(E$2,'[1]Data - Total'!$W$2:$AA$2,0))</f>
        <v>104114</v>
      </c>
      <c r="F24" s="7">
        <f t="array" ref="F24">INDEX('[1]Data - Total'!$W$3:$AA$54,MATCH($B24,'[1]Data - Total'!$B$3:$B$54,0),MATCH(F$2,'[1]Data - Total'!$W$2:$AA$2,0))</f>
        <v>31867</v>
      </c>
      <c r="G24" s="8">
        <f t="array" ref="G24">INDEX('[1]Data - Total'!$W$3:$AA$54,MATCH($B24,'[1]Data - Total'!$B$3:$B$54,0),MATCH(G$2,'[1]Data - Total'!$W$2:$AA$2,0))</f>
        <v>1331112792</v>
      </c>
    </row>
    <row r="25" spans="1:7" x14ac:dyDescent="0.25">
      <c r="A25" s="5" t="s">
        <v>46</v>
      </c>
      <c r="B25" s="5" t="s">
        <v>47</v>
      </c>
      <c r="C25" s="6">
        <f t="array" ref="C25">INDEX('[1]Data - Total'!$W$3:$AA$54,MATCH($B25,'[1]Data - Total'!$B$3:$B$54,0),MATCH(C$2,'[1]Data - Total'!$W$2:$AA$2,0))</f>
        <v>940774.37523269653</v>
      </c>
      <c r="D25" s="7">
        <f t="array" ref="D25">INDEX('[1]Data - Total'!$W$3:$AA$54,MATCH($B25,'[1]Data - Total'!$B$3:$B$54,0),MATCH(D$2,'[1]Data - Total'!$W$2:$AA$2,0))</f>
        <v>285739.18919944763</v>
      </c>
      <c r="E25" s="6">
        <f t="array" ref="E25">INDEX('[1]Data - Total'!$W$3:$AA$54,MATCH($B25,'[1]Data - Total'!$B$3:$B$54,0),MATCH(E$2,'[1]Data - Total'!$W$2:$AA$2,0))</f>
        <v>441279</v>
      </c>
      <c r="F25" s="7">
        <f t="array" ref="F25">INDEX('[1]Data - Total'!$W$3:$AA$54,MATCH($B25,'[1]Data - Total'!$B$3:$B$54,0),MATCH(F$2,'[1]Data - Total'!$W$2:$AA$2,0))</f>
        <v>89952</v>
      </c>
      <c r="G25" s="8">
        <f t="array" ref="G25">INDEX('[1]Data - Total'!$W$3:$AA$54,MATCH($B25,'[1]Data - Total'!$B$3:$B$54,0),MATCH(G$2,'[1]Data - Total'!$W$2:$AA$2,0))</f>
        <v>3273628993</v>
      </c>
    </row>
    <row r="26" spans="1:7" x14ac:dyDescent="0.25">
      <c r="A26" s="5" t="s">
        <v>48</v>
      </c>
      <c r="B26" s="5" t="s">
        <v>49</v>
      </c>
      <c r="C26" s="6">
        <f t="array" ref="C26">INDEX('[1]Data - Total'!$W$3:$AA$54,MATCH($B26,'[1]Data - Total'!$B$3:$B$54,0),MATCH(C$2,'[1]Data - Total'!$W$2:$AA$2,0))</f>
        <v>1361897.2298278809</v>
      </c>
      <c r="D26" s="7">
        <f t="array" ref="D26">INDEX('[1]Data - Total'!$W$3:$AA$54,MATCH($B26,'[1]Data - Total'!$B$3:$B$54,0),MATCH(D$2,'[1]Data - Total'!$W$2:$AA$2,0))</f>
        <v>443462.64009094238</v>
      </c>
      <c r="E26" s="6">
        <f t="array" ref="E26">INDEX('[1]Data - Total'!$W$3:$AA$54,MATCH($B26,'[1]Data - Total'!$B$3:$B$54,0),MATCH(E$2,'[1]Data - Total'!$W$2:$AA$2,0))</f>
        <v>192333</v>
      </c>
      <c r="F26" s="7">
        <f t="array" ref="F26">INDEX('[1]Data - Total'!$W$3:$AA$54,MATCH($B26,'[1]Data - Total'!$B$3:$B$54,0),MATCH(F$2,'[1]Data - Total'!$W$2:$AA$2,0))</f>
        <v>76472</v>
      </c>
      <c r="G26" s="8">
        <f t="array" ref="G26">INDEX('[1]Data - Total'!$W$3:$AA$54,MATCH($B26,'[1]Data - Total'!$B$3:$B$54,0),MATCH(G$2,'[1]Data - Total'!$W$2:$AA$2,0))</f>
        <v>2276991456</v>
      </c>
    </row>
    <row r="27" spans="1:7" x14ac:dyDescent="0.25">
      <c r="A27" s="5" t="s">
        <v>50</v>
      </c>
      <c r="B27" s="5" t="s">
        <v>51</v>
      </c>
      <c r="C27" s="6">
        <f t="array" ref="C27">INDEX('[1]Data - Total'!$W$3:$AA$54,MATCH($B27,'[1]Data - Total'!$B$3:$B$54,0),MATCH(C$2,'[1]Data - Total'!$W$2:$AA$2,0))</f>
        <v>697239.50052309036</v>
      </c>
      <c r="D27" s="7">
        <f t="array" ref="D27">INDEX('[1]Data - Total'!$W$3:$AA$54,MATCH($B27,'[1]Data - Total'!$B$3:$B$54,0),MATCH(D$2,'[1]Data - Total'!$W$2:$AA$2,0))</f>
        <v>230930.96521425247</v>
      </c>
      <c r="E27" s="6">
        <f t="array" ref="E27">INDEX('[1]Data - Total'!$W$3:$AA$54,MATCH($B27,'[1]Data - Total'!$B$3:$B$54,0),MATCH(E$2,'[1]Data - Total'!$W$2:$AA$2,0))</f>
        <v>214760</v>
      </c>
      <c r="F27" s="7">
        <f t="array" ref="F27">INDEX('[1]Data - Total'!$W$3:$AA$54,MATCH($B27,'[1]Data - Total'!$B$3:$B$54,0),MATCH(F$2,'[1]Data - Total'!$W$2:$AA$2,0))</f>
        <v>39860</v>
      </c>
      <c r="G27" s="8">
        <f t="array" ref="G27">INDEX('[1]Data - Total'!$W$3:$AA$54,MATCH($B27,'[1]Data - Total'!$B$3:$B$54,0),MATCH(G$2,'[1]Data - Total'!$W$2:$AA$2,0))</f>
        <v>1694032262</v>
      </c>
    </row>
    <row r="28" spans="1:7" x14ac:dyDescent="0.25">
      <c r="A28" s="5" t="s">
        <v>52</v>
      </c>
      <c r="B28" s="5" t="s">
        <v>53</v>
      </c>
      <c r="C28" s="6">
        <f t="array" ref="C28">INDEX('[1]Data - Total'!$W$3:$AA$54,MATCH($B28,'[1]Data - Total'!$B$3:$B$54,0),MATCH(C$2,'[1]Data - Total'!$W$2:$AA$2,0))</f>
        <v>383535.13571166992</v>
      </c>
      <c r="D28" s="7">
        <f t="array" ref="D28">INDEX('[1]Data - Total'!$W$3:$AA$54,MATCH($B28,'[1]Data - Total'!$B$3:$B$54,0),MATCH(D$2,'[1]Data - Total'!$W$2:$AA$2,0))</f>
        <v>157377.57000732422</v>
      </c>
      <c r="E28" s="6">
        <f t="array" ref="E28">INDEX('[1]Data - Total'!$W$3:$AA$54,MATCH($B28,'[1]Data - Total'!$B$3:$B$54,0),MATCH(E$2,'[1]Data - Total'!$W$2:$AA$2,0))</f>
        <v>23077</v>
      </c>
      <c r="F28" s="7">
        <f t="array" ref="F28">INDEX('[1]Data - Total'!$W$3:$AA$54,MATCH($B28,'[1]Data - Total'!$B$3:$B$54,0),MATCH(F$2,'[1]Data - Total'!$W$2:$AA$2,0))</f>
        <v>30638</v>
      </c>
      <c r="G28" s="8">
        <f t="array" ref="G28">INDEX('[1]Data - Total'!$W$3:$AA$54,MATCH($B28,'[1]Data - Total'!$B$3:$B$54,0),MATCH(G$2,'[1]Data - Total'!$W$2:$AA$2,0))</f>
        <v>931339863.79999995</v>
      </c>
    </row>
    <row r="29" spans="1:7" x14ac:dyDescent="0.25">
      <c r="A29" s="5" t="s">
        <v>54</v>
      </c>
      <c r="B29" s="5" t="s">
        <v>55</v>
      </c>
      <c r="C29" s="6">
        <f t="array" ref="C29">INDEX('[1]Data - Total'!$W$3:$AA$54,MATCH($B29,'[1]Data - Total'!$B$3:$B$54,0),MATCH(C$2,'[1]Data - Total'!$W$2:$AA$2,0))</f>
        <v>821445.89489030838</v>
      </c>
      <c r="D29" s="7">
        <f t="array" ref="D29">INDEX('[1]Data - Total'!$W$3:$AA$54,MATCH($B29,'[1]Data - Total'!$B$3:$B$54,0),MATCH(D$2,'[1]Data - Total'!$W$2:$AA$2,0))</f>
        <v>273949.92407226562</v>
      </c>
      <c r="E29" s="6">
        <f t="array" ref="E29">INDEX('[1]Data - Total'!$W$3:$AA$54,MATCH($B29,'[1]Data - Total'!$B$3:$B$54,0),MATCH(E$2,'[1]Data - Total'!$W$2:$AA$2,0))</f>
        <v>37425</v>
      </c>
      <c r="F29" s="7">
        <f t="array" ref="F29">INDEX('[1]Data - Total'!$W$3:$AA$54,MATCH($B29,'[1]Data - Total'!$B$3:$B$54,0),MATCH(F$2,'[1]Data - Total'!$W$2:$AA$2,0))</f>
        <v>46211</v>
      </c>
      <c r="G29" s="8">
        <f t="array" ref="G29">INDEX('[1]Data - Total'!$W$3:$AA$54,MATCH($B29,'[1]Data - Total'!$B$3:$B$54,0),MATCH(G$2,'[1]Data - Total'!$W$2:$AA$2,0))</f>
        <v>1416055460</v>
      </c>
    </row>
    <row r="30" spans="1:7" x14ac:dyDescent="0.25">
      <c r="A30" s="5" t="s">
        <v>56</v>
      </c>
      <c r="B30" s="5" t="s">
        <v>57</v>
      </c>
      <c r="C30" s="6">
        <f t="array" ref="C30">INDEX('[1]Data - Total'!$W$3:$AA$54,MATCH($B30,'[1]Data - Total'!$B$3:$B$54,0),MATCH(C$2,'[1]Data - Total'!$W$2:$AA$2,0))</f>
        <v>167903.47027587891</v>
      </c>
      <c r="D30" s="7">
        <f t="array" ref="D30">INDEX('[1]Data - Total'!$W$3:$AA$54,MATCH($B30,'[1]Data - Total'!$B$3:$B$54,0),MATCH(D$2,'[1]Data - Total'!$W$2:$AA$2,0))</f>
        <v>61753.030090332031</v>
      </c>
      <c r="E30" s="6">
        <f t="array" ref="E30">INDEX('[1]Data - Total'!$W$3:$AA$54,MATCH($B30,'[1]Data - Total'!$B$3:$B$54,0),MATCH(E$2,'[1]Data - Total'!$W$2:$AA$2,0))</f>
        <v>54292</v>
      </c>
      <c r="F30" s="7">
        <f t="array" ref="F30">INDEX('[1]Data - Total'!$W$3:$AA$54,MATCH($B30,'[1]Data - Total'!$B$3:$B$54,0),MATCH(F$2,'[1]Data - Total'!$W$2:$AA$2,0))</f>
        <v>3976</v>
      </c>
      <c r="G30" s="8">
        <f t="array" ref="G30">INDEX('[1]Data - Total'!$W$3:$AA$54,MATCH($B30,'[1]Data - Total'!$B$3:$B$54,0),MATCH(G$2,'[1]Data - Total'!$W$2:$AA$2,0))</f>
        <v>255681412.80000001</v>
      </c>
    </row>
    <row r="31" spans="1:7" x14ac:dyDescent="0.25">
      <c r="A31" s="5" t="s">
        <v>58</v>
      </c>
      <c r="B31" s="5" t="s">
        <v>59</v>
      </c>
      <c r="C31" s="6">
        <f t="array" ref="C31">INDEX('[1]Data - Total'!$W$3:$AA$54,MATCH($B31,'[1]Data - Total'!$B$3:$B$54,0),MATCH(C$2,'[1]Data - Total'!$W$2:$AA$2,0))</f>
        <v>228788.46147942543</v>
      </c>
      <c r="D31" s="7">
        <f t="array" ref="D31">INDEX('[1]Data - Total'!$W$3:$AA$54,MATCH($B31,'[1]Data - Total'!$B$3:$B$54,0),MATCH(D$2,'[1]Data - Total'!$W$2:$AA$2,0))</f>
        <v>68062.535662889481</v>
      </c>
      <c r="E31" s="6">
        <f t="array" ref="E31">INDEX('[1]Data - Total'!$W$3:$AA$54,MATCH($B31,'[1]Data - Total'!$B$3:$B$54,0),MATCH(E$2,'[1]Data - Total'!$W$2:$AA$2,0))</f>
        <v>65702</v>
      </c>
      <c r="F31" s="7">
        <f t="array" ref="F31">INDEX('[1]Data - Total'!$W$3:$AA$54,MATCH($B31,'[1]Data - Total'!$B$3:$B$54,0),MATCH(F$2,'[1]Data - Total'!$W$2:$AA$2,0))</f>
        <v>7719</v>
      </c>
      <c r="G31" s="8">
        <f t="array" ref="G31">INDEX('[1]Data - Total'!$W$3:$AA$54,MATCH($B31,'[1]Data - Total'!$B$3:$B$54,0),MATCH(G$2,'[1]Data - Total'!$W$2:$AA$2,0))</f>
        <v>364721993.30000001</v>
      </c>
    </row>
    <row r="32" spans="1:7" x14ac:dyDescent="0.25">
      <c r="A32" s="5" t="s">
        <v>60</v>
      </c>
      <c r="B32" s="5" t="s">
        <v>61</v>
      </c>
      <c r="C32" s="6">
        <f t="array" ref="C32">INDEX('[1]Data - Total'!$W$3:$AA$54,MATCH($B32,'[1]Data - Total'!$B$3:$B$54,0),MATCH(C$2,'[1]Data - Total'!$W$2:$AA$2,0))</f>
        <v>329180.06504130363</v>
      </c>
      <c r="D32" s="7">
        <f t="array" ref="D32">INDEX('[1]Data - Total'!$W$3:$AA$54,MATCH($B32,'[1]Data - Total'!$B$3:$B$54,0),MATCH(D$2,'[1]Data - Total'!$W$2:$AA$2,0))</f>
        <v>96644.880227327347</v>
      </c>
      <c r="E32" s="6">
        <f t="array" ref="E32">INDEX('[1]Data - Total'!$W$3:$AA$54,MATCH($B32,'[1]Data - Total'!$B$3:$B$54,0),MATCH(E$2,'[1]Data - Total'!$W$2:$AA$2,0))</f>
        <v>24693</v>
      </c>
      <c r="F32" s="7">
        <f t="array" ref="F32">INDEX('[1]Data - Total'!$W$3:$AA$54,MATCH($B32,'[1]Data - Total'!$B$3:$B$54,0),MATCH(F$2,'[1]Data - Total'!$W$2:$AA$2,0))</f>
        <v>10869</v>
      </c>
      <c r="G32" s="8">
        <f t="array" ref="G32">INDEX('[1]Data - Total'!$W$3:$AA$54,MATCH($B32,'[1]Data - Total'!$B$3:$B$54,0),MATCH(G$2,'[1]Data - Total'!$W$2:$AA$2,0))</f>
        <v>220679004.80000001</v>
      </c>
    </row>
    <row r="33" spans="1:7" x14ac:dyDescent="0.25">
      <c r="A33" s="5" t="s">
        <v>62</v>
      </c>
      <c r="B33" s="5" t="s">
        <v>63</v>
      </c>
      <c r="C33" s="6">
        <f t="array" ref="C33">INDEX('[1]Data - Total'!$W$3:$AA$54,MATCH($B33,'[1]Data - Total'!$B$3:$B$54,0),MATCH(C$2,'[1]Data - Total'!$W$2:$AA$2,0))</f>
        <v>177257.84462094307</v>
      </c>
      <c r="D33" s="7">
        <f t="array" ref="D33">INDEX('[1]Data - Total'!$W$3:$AA$54,MATCH($B33,'[1]Data - Total'!$B$3:$B$54,0),MATCH(D$2,'[1]Data - Total'!$W$2:$AA$2,0))</f>
        <v>53409.295001268387</v>
      </c>
      <c r="E33" s="6">
        <f t="array" ref="E33">INDEX('[1]Data - Total'!$W$3:$AA$54,MATCH($B33,'[1]Data - Total'!$B$3:$B$54,0),MATCH(E$2,'[1]Data - Total'!$W$2:$AA$2,0))</f>
        <v>63761</v>
      </c>
      <c r="F33" s="7">
        <f t="array" ref="F33">INDEX('[1]Data - Total'!$W$3:$AA$54,MATCH($B33,'[1]Data - Total'!$B$3:$B$54,0),MATCH(F$2,'[1]Data - Total'!$W$2:$AA$2,0))</f>
        <v>4401</v>
      </c>
      <c r="G33" s="8">
        <f t="array" ref="G33">INDEX('[1]Data - Total'!$W$3:$AA$54,MATCH($B33,'[1]Data - Total'!$B$3:$B$54,0),MATCH(G$2,'[1]Data - Total'!$W$2:$AA$2,0))</f>
        <v>299015129.60000002</v>
      </c>
    </row>
    <row r="34" spans="1:7" x14ac:dyDescent="0.25">
      <c r="A34" s="5" t="s">
        <v>64</v>
      </c>
      <c r="B34" s="5" t="s">
        <v>65</v>
      </c>
      <c r="C34" s="6">
        <f t="array" ref="C34">INDEX('[1]Data - Total'!$W$3:$AA$54,MATCH($B34,'[1]Data - Total'!$B$3:$B$54,0),MATCH(C$2,'[1]Data - Total'!$W$2:$AA$2,0))</f>
        <v>1164608.3486537933</v>
      </c>
      <c r="D34" s="7">
        <f t="array" ref="D34">INDEX('[1]Data - Total'!$W$3:$AA$54,MATCH($B34,'[1]Data - Total'!$B$3:$B$54,0),MATCH(D$2,'[1]Data - Total'!$W$2:$AA$2,0))</f>
        <v>348167.56873321533</v>
      </c>
      <c r="E34" s="6">
        <f t="array" ref="E34">INDEX('[1]Data - Total'!$W$3:$AA$54,MATCH($B34,'[1]Data - Total'!$B$3:$B$54,0),MATCH(E$2,'[1]Data - Total'!$W$2:$AA$2,0))</f>
        <v>244288</v>
      </c>
      <c r="F34" s="7">
        <f t="array" ref="F34">INDEX('[1]Data - Total'!$W$3:$AA$54,MATCH($B34,'[1]Data - Total'!$B$3:$B$54,0),MATCH(F$2,'[1]Data - Total'!$W$2:$AA$2,0))</f>
        <v>80261</v>
      </c>
      <c r="G34" s="8">
        <f t="array" ref="G34">INDEX('[1]Data - Total'!$W$3:$AA$54,MATCH($B34,'[1]Data - Total'!$B$3:$B$54,0),MATCH(G$2,'[1]Data - Total'!$W$2:$AA$2,0))</f>
        <v>2729666547</v>
      </c>
    </row>
    <row r="35" spans="1:7" x14ac:dyDescent="0.25">
      <c r="A35" s="5" t="s">
        <v>66</v>
      </c>
      <c r="B35" s="5" t="s">
        <v>67</v>
      </c>
      <c r="C35" s="6">
        <f t="array" ref="C35">INDEX('[1]Data - Total'!$W$3:$AA$54,MATCH($B35,'[1]Data - Total'!$B$3:$B$54,0),MATCH(C$2,'[1]Data - Total'!$W$2:$AA$2,0))</f>
        <v>298909.49041748047</v>
      </c>
      <c r="D35" s="7">
        <f t="array" ref="D35">INDEX('[1]Data - Total'!$W$3:$AA$54,MATCH($B35,'[1]Data - Total'!$B$3:$B$54,0),MATCH(D$2,'[1]Data - Total'!$W$2:$AA$2,0))</f>
        <v>104289.01986694336</v>
      </c>
      <c r="E35" s="6">
        <f t="array" ref="E35">INDEX('[1]Data - Total'!$W$3:$AA$54,MATCH($B35,'[1]Data - Total'!$B$3:$B$54,0),MATCH(E$2,'[1]Data - Total'!$W$2:$AA$2,0))</f>
        <v>14780</v>
      </c>
      <c r="F35" s="7">
        <f t="array" ref="F35">INDEX('[1]Data - Total'!$W$3:$AA$54,MATCH($B35,'[1]Data - Total'!$B$3:$B$54,0),MATCH(F$2,'[1]Data - Total'!$W$2:$AA$2,0))</f>
        <v>21727</v>
      </c>
      <c r="G35" s="8" t="str">
        <f t="array" ref="G35">INDEX('[1]Data - Total'!$W$3:$AA$54,MATCH($B35,'[1]Data - Total'!$B$3:$B$54,0),MATCH(G$2,'[1]Data - Total'!$W$2:$AA$2,0))</f>
        <v>N/A</v>
      </c>
    </row>
    <row r="36" spans="1:7" x14ac:dyDescent="0.25">
      <c r="A36" s="5" t="s">
        <v>68</v>
      </c>
      <c r="B36" s="5" t="s">
        <v>69</v>
      </c>
      <c r="C36" s="6">
        <f t="array" ref="C36">INDEX('[1]Data - Total'!$W$3:$AA$54,MATCH($B36,'[1]Data - Total'!$B$3:$B$54,0),MATCH(C$2,'[1]Data - Total'!$W$2:$AA$2,0))</f>
        <v>2578653.1257600784</v>
      </c>
      <c r="D36" s="7">
        <f t="array" ref="D36">INDEX('[1]Data - Total'!$W$3:$AA$54,MATCH($B36,'[1]Data - Total'!$B$3:$B$54,0),MATCH(D$2,'[1]Data - Total'!$W$2:$AA$2,0))</f>
        <v>919308.46196079254</v>
      </c>
      <c r="E36" s="6">
        <f t="array" ref="E36">INDEX('[1]Data - Total'!$W$3:$AA$54,MATCH($B36,'[1]Data - Total'!$B$3:$B$54,0),MATCH(E$2,'[1]Data - Total'!$W$2:$AA$2,0))</f>
        <v>1298270</v>
      </c>
      <c r="F36" s="7">
        <f t="array" ref="F36">INDEX('[1]Data - Total'!$W$3:$AA$54,MATCH($B36,'[1]Data - Total'!$B$3:$B$54,0),MATCH(F$2,'[1]Data - Total'!$W$2:$AA$2,0))</f>
        <v>370000</v>
      </c>
      <c r="G36" s="8">
        <f t="array" ref="G36">INDEX('[1]Data - Total'!$W$3:$AA$54,MATCH($B36,'[1]Data - Total'!$B$3:$B$54,0),MATCH(G$2,'[1]Data - Total'!$W$2:$AA$2,0))</f>
        <v>13932279038</v>
      </c>
    </row>
    <row r="37" spans="1:7" x14ac:dyDescent="0.25">
      <c r="A37" s="5" t="s">
        <v>70</v>
      </c>
      <c r="B37" s="5" t="s">
        <v>71</v>
      </c>
      <c r="C37" s="6">
        <f t="array" ref="C37">INDEX('[1]Data - Total'!$W$3:$AA$54,MATCH($B37,'[1]Data - Total'!$B$3:$B$54,0),MATCH(C$2,'[1]Data - Total'!$W$2:$AA$2,0))</f>
        <v>1228814.9411087036</v>
      </c>
      <c r="D37" s="7">
        <f t="array" ref="D37">INDEX('[1]Data - Total'!$W$3:$AA$54,MATCH($B37,'[1]Data - Total'!$B$3:$B$54,0),MATCH(D$2,'[1]Data - Total'!$W$2:$AA$2,0))</f>
        <v>471495.61032867432</v>
      </c>
      <c r="E37" s="6">
        <f t="array" ref="E37">INDEX('[1]Data - Total'!$W$3:$AA$54,MATCH($B37,'[1]Data - Total'!$B$3:$B$54,0),MATCH(E$2,'[1]Data - Total'!$W$2:$AA$2,0))</f>
        <v>181627</v>
      </c>
      <c r="F37" s="7">
        <f t="array" ref="F37">INDEX('[1]Data - Total'!$W$3:$AA$54,MATCH($B37,'[1]Data - Total'!$B$3:$B$54,0),MATCH(F$2,'[1]Data - Total'!$W$2:$AA$2,0))</f>
        <v>98845</v>
      </c>
      <c r="G37" s="8">
        <f t="array" ref="G37">INDEX('[1]Data - Total'!$W$3:$AA$54,MATCH($B37,'[1]Data - Total'!$B$3:$B$54,0),MATCH(G$2,'[1]Data - Total'!$W$2:$AA$2,0))</f>
        <v>1714628132</v>
      </c>
    </row>
    <row r="38" spans="1:7" x14ac:dyDescent="0.25">
      <c r="A38" s="5" t="s">
        <v>72</v>
      </c>
      <c r="B38" s="5" t="s">
        <v>73</v>
      </c>
      <c r="C38" s="6">
        <f t="array" ref="C38">INDEX('[1]Data - Total'!$W$3:$AA$54,MATCH($B38,'[1]Data - Total'!$B$3:$B$54,0),MATCH(C$2,'[1]Data - Total'!$W$2:$AA$2,0))</f>
        <v>87041.834972381592</v>
      </c>
      <c r="D38" s="7">
        <f t="array" ref="D38">INDEX('[1]Data - Total'!$W$3:$AA$54,MATCH($B38,'[1]Data - Total'!$B$3:$B$54,0),MATCH(D$2,'[1]Data - Total'!$W$2:$AA$2,0))</f>
        <v>26262.179985046387</v>
      </c>
      <c r="E38" s="6">
        <f t="array" ref="E38">INDEX('[1]Data - Total'!$W$3:$AA$54,MATCH($B38,'[1]Data - Total'!$B$3:$B$54,0),MATCH(E$2,'[1]Data - Total'!$W$2:$AA$2,0))</f>
        <v>17583</v>
      </c>
      <c r="F38" s="7">
        <f t="array" ref="F38">INDEX('[1]Data - Total'!$W$3:$AA$54,MATCH($B38,'[1]Data - Total'!$B$3:$B$54,0),MATCH(F$2,'[1]Data - Total'!$W$2:$AA$2,0))</f>
        <v>2652</v>
      </c>
      <c r="G38" s="8">
        <f t="array" ref="G38">INDEX('[1]Data - Total'!$W$3:$AA$54,MATCH($B38,'[1]Data - Total'!$B$3:$B$54,0),MATCH(G$2,'[1]Data - Total'!$W$2:$AA$2,0))</f>
        <v>225976317.19999999</v>
      </c>
    </row>
    <row r="39" spans="1:7" x14ac:dyDescent="0.25">
      <c r="A39" s="5" t="s">
        <v>74</v>
      </c>
      <c r="B39" s="5" t="s">
        <v>75</v>
      </c>
      <c r="C39" s="6">
        <f t="array" ref="C39">INDEX('[1]Data - Total'!$W$3:$AA$54,MATCH($B39,'[1]Data - Total'!$B$3:$B$54,0),MATCH(C$2,'[1]Data - Total'!$W$2:$AA$2,0))</f>
        <v>1581410.8215789795</v>
      </c>
      <c r="D39" s="7">
        <f t="array" ref="D39">INDEX('[1]Data - Total'!$W$3:$AA$54,MATCH($B39,'[1]Data - Total'!$B$3:$B$54,0),MATCH(D$2,'[1]Data - Total'!$W$2:$AA$2,0))</f>
        <v>552229.17517089844</v>
      </c>
      <c r="E39" s="6">
        <f t="array" ref="E39">INDEX('[1]Data - Total'!$W$3:$AA$54,MATCH($B39,'[1]Data - Total'!$B$3:$B$54,0),MATCH(E$2,'[1]Data - Total'!$W$2:$AA$2,0))</f>
        <v>18958</v>
      </c>
      <c r="F39" s="7">
        <f t="array" ref="F39">INDEX('[1]Data - Total'!$W$3:$AA$54,MATCH($B39,'[1]Data - Total'!$B$3:$B$54,0),MATCH(F$2,'[1]Data - Total'!$W$2:$AA$2,0))</f>
        <v>60753</v>
      </c>
      <c r="G39" s="8">
        <f t="array" ref="G39">INDEX('[1]Data - Total'!$W$3:$AA$54,MATCH($B39,'[1]Data - Total'!$B$3:$B$54,0),MATCH(G$2,'[1]Data - Total'!$W$2:$AA$2,0))</f>
        <v>3569016010</v>
      </c>
    </row>
    <row r="40" spans="1:7" x14ac:dyDescent="0.25">
      <c r="A40" s="5" t="s">
        <v>76</v>
      </c>
      <c r="B40" s="5" t="s">
        <v>77</v>
      </c>
      <c r="C40" s="6">
        <f t="array" ref="C40">INDEX('[1]Data - Total'!$W$3:$AA$54,MATCH($B40,'[1]Data - Total'!$B$3:$B$54,0),MATCH(C$2,'[1]Data - Total'!$W$2:$AA$2,0))</f>
        <v>522644.04165649414</v>
      </c>
      <c r="D40" s="7">
        <f t="array" ref="D40">INDEX('[1]Data - Total'!$W$3:$AA$54,MATCH($B40,'[1]Data - Total'!$B$3:$B$54,0),MATCH(D$2,'[1]Data - Total'!$W$2:$AA$2,0))</f>
        <v>181126.18576812744</v>
      </c>
      <c r="E40" s="6">
        <f t="array" ref="E40">INDEX('[1]Data - Total'!$W$3:$AA$54,MATCH($B40,'[1]Data - Total'!$B$3:$B$54,0),MATCH(E$2,'[1]Data - Total'!$W$2:$AA$2,0))</f>
        <v>46045</v>
      </c>
      <c r="F40" s="7">
        <f t="array" ref="F40">INDEX('[1]Data - Total'!$W$3:$AA$54,MATCH($B40,'[1]Data - Total'!$B$3:$B$54,0),MATCH(F$2,'[1]Data - Total'!$W$2:$AA$2,0))</f>
        <v>35065</v>
      </c>
      <c r="G40" s="8">
        <f t="array" ref="G40">INDEX('[1]Data - Total'!$W$3:$AA$54,MATCH($B40,'[1]Data - Total'!$B$3:$B$54,0),MATCH(G$2,'[1]Data - Total'!$W$2:$AA$2,0))</f>
        <v>660578905.39999998</v>
      </c>
    </row>
    <row r="41" spans="1:7" x14ac:dyDescent="0.25">
      <c r="A41" s="5" t="s">
        <v>78</v>
      </c>
      <c r="B41" s="5" t="s">
        <v>79</v>
      </c>
      <c r="C41" s="6">
        <f t="array" ref="C41">INDEX('[1]Data - Total'!$W$3:$AA$54,MATCH($B41,'[1]Data - Total'!$B$3:$B$54,0),MATCH(C$2,'[1]Data - Total'!$W$2:$AA$2,0))</f>
        <v>538911.98633003235</v>
      </c>
      <c r="D41" s="7">
        <f t="array" ref="D41">INDEX('[1]Data - Total'!$W$3:$AA$54,MATCH($B41,'[1]Data - Total'!$B$3:$B$54,0),MATCH(D$2,'[1]Data - Total'!$W$2:$AA$2,0))</f>
        <v>148303.77011108398</v>
      </c>
      <c r="E41" s="6">
        <f t="array" ref="E41">INDEX('[1]Data - Total'!$W$3:$AA$54,MATCH($B41,'[1]Data - Total'!$B$3:$B$54,0),MATCH(E$2,'[1]Data - Total'!$W$2:$AA$2,0))</f>
        <v>21326</v>
      </c>
      <c r="F41" s="7">
        <f t="array" ref="F41">INDEX('[1]Data - Total'!$W$3:$AA$54,MATCH($B41,'[1]Data - Total'!$B$3:$B$54,0),MATCH(F$2,'[1]Data - Total'!$W$2:$AA$2,0))</f>
        <v>27914</v>
      </c>
      <c r="G41" s="8">
        <f t="array" ref="G41">INDEX('[1]Data - Total'!$W$3:$AA$54,MATCH($B41,'[1]Data - Total'!$B$3:$B$54,0),MATCH(G$2,'[1]Data - Total'!$W$2:$AA$2,0))</f>
        <v>983025798.5</v>
      </c>
    </row>
    <row r="42" spans="1:7" x14ac:dyDescent="0.25">
      <c r="A42" s="5" t="s">
        <v>80</v>
      </c>
      <c r="B42" s="5" t="s">
        <v>81</v>
      </c>
      <c r="C42" s="6">
        <f t="array" ref="C42">INDEX('[1]Data - Total'!$W$3:$AA$54,MATCH($B42,'[1]Data - Total'!$B$3:$B$54,0),MATCH(C$2,'[1]Data - Total'!$W$2:$AA$2,0))</f>
        <v>2006250.2834033966</v>
      </c>
      <c r="D42" s="7">
        <f t="array" ref="D42">INDEX('[1]Data - Total'!$W$3:$AA$54,MATCH($B42,'[1]Data - Total'!$B$3:$B$54,0),MATCH(D$2,'[1]Data - Total'!$W$2:$AA$2,0))</f>
        <v>711339.63527107239</v>
      </c>
      <c r="E42" s="6">
        <f t="array" ref="E42">INDEX('[1]Data - Total'!$W$3:$AA$54,MATCH($B42,'[1]Data - Total'!$B$3:$B$54,0),MATCH(E$2,'[1]Data - Total'!$W$2:$AA$2,0))</f>
        <v>326619</v>
      </c>
      <c r="F42" s="7">
        <f t="array" ref="F42">INDEX('[1]Data - Total'!$W$3:$AA$54,MATCH($B42,'[1]Data - Total'!$B$3:$B$54,0),MATCH(F$2,'[1]Data - Total'!$W$2:$AA$2,0))</f>
        <v>117393</v>
      </c>
      <c r="G42" s="8">
        <f t="array" ref="G42">INDEX('[1]Data - Total'!$W$3:$AA$54,MATCH($B42,'[1]Data - Total'!$B$3:$B$54,0),MATCH(G$2,'[1]Data - Total'!$W$2:$AA$2,0))</f>
        <v>4397269043</v>
      </c>
    </row>
    <row r="43" spans="1:7" x14ac:dyDescent="0.25">
      <c r="A43" s="5" t="s">
        <v>82</v>
      </c>
      <c r="B43" s="5" t="s">
        <v>83</v>
      </c>
      <c r="C43" s="6">
        <f t="array" ref="C43">INDEX('[1]Data - Total'!$W$3:$AA$54,MATCH($B43,'[1]Data - Total'!$B$3:$B$54,0),MATCH(C$2,'[1]Data - Total'!$W$2:$AA$2,0))</f>
        <v>156081.03469562531</v>
      </c>
      <c r="D43" s="7">
        <f t="array" ref="D43">INDEX('[1]Data - Total'!$W$3:$AA$54,MATCH($B43,'[1]Data - Total'!$B$3:$B$54,0),MATCH(D$2,'[1]Data - Total'!$W$2:$AA$2,0))</f>
        <v>56767.549723625183</v>
      </c>
      <c r="E43" s="6">
        <f t="array" ref="E43">INDEX('[1]Data - Total'!$W$3:$AA$54,MATCH($B43,'[1]Data - Total'!$B$3:$B$54,0),MATCH(E$2,'[1]Data - Total'!$W$2:$AA$2,0))</f>
        <v>72215</v>
      </c>
      <c r="F43" s="7">
        <f t="array" ref="F43">INDEX('[1]Data - Total'!$W$3:$AA$54,MATCH($B43,'[1]Data - Total'!$B$3:$B$54,0),MATCH(F$2,'[1]Data - Total'!$W$2:$AA$2,0))</f>
        <v>11309</v>
      </c>
      <c r="G43" s="8">
        <f t="array" ref="G43">INDEX('[1]Data - Total'!$W$3:$AA$54,MATCH($B43,'[1]Data - Total'!$B$3:$B$54,0),MATCH(G$2,'[1]Data - Total'!$W$2:$AA$2,0))</f>
        <v>367857308.10000002</v>
      </c>
    </row>
    <row r="44" spans="1:7" x14ac:dyDescent="0.25">
      <c r="A44" s="5" t="s">
        <v>84</v>
      </c>
      <c r="B44" s="5" t="s">
        <v>85</v>
      </c>
      <c r="C44" s="6">
        <f t="array" ref="C44">INDEX('[1]Data - Total'!$W$3:$AA$54,MATCH($B44,'[1]Data - Total'!$B$3:$B$54,0),MATCH(C$2,'[1]Data - Total'!$W$2:$AA$2,0))</f>
        <v>644674.61488342285</v>
      </c>
      <c r="D44" s="7">
        <f t="array" ref="D44">INDEX('[1]Data - Total'!$W$3:$AA$54,MATCH($B44,'[1]Data - Total'!$B$3:$B$54,0),MATCH(D$2,'[1]Data - Total'!$W$2:$AA$2,0))</f>
        <v>251282.26345825195</v>
      </c>
      <c r="E44" s="6">
        <f t="array" ref="E44">INDEX('[1]Data - Total'!$W$3:$AA$54,MATCH($B44,'[1]Data - Total'!$B$3:$B$54,0),MATCH(E$2,'[1]Data - Total'!$W$2:$AA$2,0))</f>
        <v>75937</v>
      </c>
      <c r="F44" s="7">
        <f t="array" ref="F44">INDEX('[1]Data - Total'!$W$3:$AA$54,MATCH($B44,'[1]Data - Total'!$B$3:$B$54,0),MATCH(F$2,'[1]Data - Total'!$W$2:$AA$2,0))</f>
        <v>52436</v>
      </c>
      <c r="G44" s="8">
        <f t="array" ref="G44">INDEX('[1]Data - Total'!$W$3:$AA$54,MATCH($B44,'[1]Data - Total'!$B$3:$B$54,0),MATCH(G$2,'[1]Data - Total'!$W$2:$AA$2,0))</f>
        <v>885323555.60000002</v>
      </c>
    </row>
    <row r="45" spans="1:7" x14ac:dyDescent="0.25">
      <c r="A45" s="5" t="s">
        <v>86</v>
      </c>
      <c r="B45" s="5" t="s">
        <v>87</v>
      </c>
      <c r="C45" s="6">
        <f t="array" ref="C45">INDEX('[1]Data - Total'!$W$3:$AA$54,MATCH($B45,'[1]Data - Total'!$B$3:$B$54,0),MATCH(C$2,'[1]Data - Total'!$W$2:$AA$2,0))</f>
        <v>111843.51993942261</v>
      </c>
      <c r="D45" s="7">
        <f t="array" ref="D45">INDEX('[1]Data - Total'!$W$3:$AA$54,MATCH($B45,'[1]Data - Total'!$B$3:$B$54,0),MATCH(D$2,'[1]Data - Total'!$W$2:$AA$2,0))</f>
        <v>32844.155029296875</v>
      </c>
      <c r="E45" s="6">
        <f t="array" ref="E45">INDEX('[1]Data - Total'!$W$3:$AA$54,MATCH($B45,'[1]Data - Total'!$B$3:$B$54,0),MATCH(E$2,'[1]Data - Total'!$W$2:$AA$2,0))</f>
        <v>3576</v>
      </c>
      <c r="F45" s="7">
        <f t="array" ref="F45">INDEX('[1]Data - Total'!$W$3:$AA$54,MATCH($B45,'[1]Data - Total'!$B$3:$B$54,0),MATCH(F$2,'[1]Data - Total'!$W$2:$AA$2,0))</f>
        <v>3467</v>
      </c>
      <c r="G45" s="8">
        <f t="array" ref="G45">INDEX('[1]Data - Total'!$W$3:$AA$54,MATCH($B45,'[1]Data - Total'!$B$3:$B$54,0),MATCH(G$2,'[1]Data - Total'!$W$2:$AA$2,0))</f>
        <v>141548422.19999999</v>
      </c>
    </row>
    <row r="46" spans="1:7" x14ac:dyDescent="0.25">
      <c r="A46" s="5" t="s">
        <v>88</v>
      </c>
      <c r="B46" s="5" t="s">
        <v>89</v>
      </c>
      <c r="C46" s="6">
        <f t="array" ref="C46">INDEX('[1]Data - Total'!$W$3:$AA$54,MATCH($B46,'[1]Data - Total'!$B$3:$B$54,0),MATCH(C$2,'[1]Data - Total'!$W$2:$AA$2,0))</f>
        <v>817837.42478132248</v>
      </c>
      <c r="D46" s="7">
        <f t="array" ref="D46">INDEX('[1]Data - Total'!$W$3:$AA$54,MATCH($B46,'[1]Data - Total'!$B$3:$B$54,0),MATCH(D$2,'[1]Data - Total'!$W$2:$AA$2,0))</f>
        <v>352417.2655172348</v>
      </c>
      <c r="E46" s="6">
        <f t="array" ref="E46">INDEX('[1]Data - Total'!$W$3:$AA$54,MATCH($B46,'[1]Data - Total'!$B$3:$B$54,0),MATCH(E$2,'[1]Data - Total'!$W$2:$AA$2,0))</f>
        <v>84635</v>
      </c>
      <c r="F46" s="7">
        <f t="array" ref="F46">INDEX('[1]Data - Total'!$W$3:$AA$54,MATCH($B46,'[1]Data - Total'!$B$3:$B$54,0),MATCH(F$2,'[1]Data - Total'!$W$2:$AA$2,0))</f>
        <v>49066</v>
      </c>
      <c r="G46" s="8">
        <f t="array" ref="G46">INDEX('[1]Data - Total'!$W$3:$AA$54,MATCH($B46,'[1]Data - Total'!$B$3:$B$54,0),MATCH(G$2,'[1]Data - Total'!$W$2:$AA$2,0))</f>
        <v>1256712146</v>
      </c>
    </row>
    <row r="47" spans="1:7" x14ac:dyDescent="0.25">
      <c r="A47" s="5" t="s">
        <v>90</v>
      </c>
      <c r="B47" s="5" t="s">
        <v>91</v>
      </c>
      <c r="C47" s="6">
        <f t="array" ref="C47">INDEX('[1]Data - Total'!$W$3:$AA$54,MATCH($B47,'[1]Data - Total'!$B$3:$B$54,0),MATCH(C$2,'[1]Data - Total'!$W$2:$AA$2,0))</f>
        <v>2619848.2962193489</v>
      </c>
      <c r="D47" s="7">
        <f t="array" ref="D47">INDEX('[1]Data - Total'!$W$3:$AA$54,MATCH($B47,'[1]Data - Total'!$B$3:$B$54,0),MATCH(D$2,'[1]Data - Total'!$W$2:$AA$2,0))</f>
        <v>949754.30510854721</v>
      </c>
      <c r="E47" s="6">
        <f t="array" ref="E47">INDEX('[1]Data - Total'!$W$3:$AA$54,MATCH($B47,'[1]Data - Total'!$B$3:$B$54,0),MATCH(E$2,'[1]Data - Total'!$W$2:$AA$2,0))</f>
        <v>159696</v>
      </c>
      <c r="F47" s="7">
        <f t="array" ref="F47">INDEX('[1]Data - Total'!$W$3:$AA$54,MATCH($B47,'[1]Data - Total'!$B$3:$B$54,0),MATCH(F$2,'[1]Data - Total'!$W$2:$AA$2,0))</f>
        <v>183146</v>
      </c>
      <c r="G47" s="8">
        <f t="array" ref="G47">INDEX('[1]Data - Total'!$W$3:$AA$54,MATCH($B47,'[1]Data - Total'!$B$3:$B$54,0),MATCH(G$2,'[1]Data - Total'!$W$2:$AA$2,0))</f>
        <v>4492113880</v>
      </c>
    </row>
    <row r="48" spans="1:7" x14ac:dyDescent="0.25">
      <c r="A48" s="5" t="s">
        <v>92</v>
      </c>
      <c r="B48" s="5" t="s">
        <v>93</v>
      </c>
      <c r="C48" s="6">
        <f t="array" ref="C48">INDEX('[1]Data - Total'!$W$3:$AA$54,MATCH($B48,'[1]Data - Total'!$B$3:$B$54,0),MATCH(C$2,'[1]Data - Total'!$W$2:$AA$2,0))</f>
        <v>284421.5905456543</v>
      </c>
      <c r="D48" s="7">
        <f t="array" ref="D48">INDEX('[1]Data - Total'!$W$3:$AA$54,MATCH($B48,'[1]Data - Total'!$B$3:$B$54,0),MATCH(D$2,'[1]Data - Total'!$W$2:$AA$2,0))</f>
        <v>85290.725128173828</v>
      </c>
      <c r="E48" s="6">
        <f t="array" ref="E48">INDEX('[1]Data - Total'!$W$3:$AA$54,MATCH($B48,'[1]Data - Total'!$B$3:$B$54,0),MATCH(E$2,'[1]Data - Total'!$W$2:$AA$2,0))</f>
        <v>47638</v>
      </c>
      <c r="F48" s="7">
        <f t="array" ref="F48">INDEX('[1]Data - Total'!$W$3:$AA$54,MATCH($B48,'[1]Data - Total'!$B$3:$B$54,0),MATCH(F$2,'[1]Data - Total'!$W$2:$AA$2,0))</f>
        <v>9080</v>
      </c>
      <c r="G48" s="8">
        <f t="array" ref="G48">INDEX('[1]Data - Total'!$W$3:$AA$54,MATCH($B48,'[1]Data - Total'!$B$3:$B$54,0),MATCH(G$2,'[1]Data - Total'!$W$2:$AA$2,0))</f>
        <v>178400385.19999999</v>
      </c>
    </row>
    <row r="49" spans="1:7" x14ac:dyDescent="0.25">
      <c r="A49" s="5" t="s">
        <v>94</v>
      </c>
      <c r="B49" s="5" t="s">
        <v>95</v>
      </c>
      <c r="C49" s="6">
        <f t="array" ref="C49">INDEX('[1]Data - Total'!$W$3:$AA$54,MATCH($B49,'[1]Data - Total'!$B$3:$B$54,0),MATCH(C$2,'[1]Data - Total'!$W$2:$AA$2,0))</f>
        <v>86984.744199037552</v>
      </c>
      <c r="D49" s="7">
        <f t="array" ref="D49">INDEX('[1]Data - Total'!$W$3:$AA$54,MATCH($B49,'[1]Data - Total'!$B$3:$B$54,0),MATCH(D$2,'[1]Data - Total'!$W$2:$AA$2,0))</f>
        <v>29718.029662132263</v>
      </c>
      <c r="E49" s="6">
        <f t="array" ref="E49">INDEX('[1]Data - Total'!$W$3:$AA$54,MATCH($B49,'[1]Data - Total'!$B$3:$B$54,0),MATCH(E$2,'[1]Data - Total'!$W$2:$AA$2,0))</f>
        <v>18101</v>
      </c>
      <c r="F49" s="7">
        <f t="array" ref="F49">INDEX('[1]Data - Total'!$W$3:$AA$54,MATCH($B49,'[1]Data - Total'!$B$3:$B$54,0),MATCH(F$2,'[1]Data - Total'!$W$2:$AA$2,0))</f>
        <v>6328</v>
      </c>
      <c r="G49" s="8">
        <f t="array" ref="G49">INDEX('[1]Data - Total'!$W$3:$AA$54,MATCH($B49,'[1]Data - Total'!$B$3:$B$54,0),MATCH(G$2,'[1]Data - Total'!$W$2:$AA$2,0))</f>
        <v>142529807.09999999</v>
      </c>
    </row>
    <row r="50" spans="1:7" x14ac:dyDescent="0.25">
      <c r="A50" s="5" t="s">
        <v>96</v>
      </c>
      <c r="B50" s="5" t="s">
        <v>97</v>
      </c>
      <c r="C50" s="6">
        <f t="array" ref="C50">INDEX('[1]Data - Total'!$W$3:$AA$54,MATCH($B50,'[1]Data - Total'!$B$3:$B$54,0),MATCH(C$2,'[1]Data - Total'!$W$2:$AA$2,0))</f>
        <v>974465.96182346344</v>
      </c>
      <c r="D50" s="7">
        <f t="array" ref="D50">INDEX('[1]Data - Total'!$W$3:$AA$54,MATCH($B50,'[1]Data - Total'!$B$3:$B$54,0),MATCH(D$2,'[1]Data - Total'!$W$2:$AA$2,0))</f>
        <v>288575.53999042511</v>
      </c>
      <c r="E50" s="6">
        <f t="array" ref="E50">INDEX('[1]Data - Total'!$W$3:$AA$54,MATCH($B50,'[1]Data - Total'!$B$3:$B$54,0),MATCH(E$2,'[1]Data - Total'!$W$2:$AA$2,0))</f>
        <v>121494</v>
      </c>
      <c r="F50" s="7">
        <f t="array" ref="F50">INDEX('[1]Data - Total'!$W$3:$AA$54,MATCH($B50,'[1]Data - Total'!$B$3:$B$54,0),MATCH(F$2,'[1]Data - Total'!$W$2:$AA$2,0))</f>
        <v>50360</v>
      </c>
      <c r="G50" s="8">
        <f t="array" ref="G50">INDEX('[1]Data - Total'!$W$3:$AA$54,MATCH($B50,'[1]Data - Total'!$B$3:$B$54,0),MATCH(G$2,'[1]Data - Total'!$W$2:$AA$2,0))</f>
        <v>1292026958</v>
      </c>
    </row>
    <row r="51" spans="1:7" x14ac:dyDescent="0.25">
      <c r="A51" s="5" t="s">
        <v>98</v>
      </c>
      <c r="B51" s="5" t="s">
        <v>99</v>
      </c>
      <c r="C51" s="6">
        <f t="array" ref="C51">INDEX('[1]Data - Total'!$W$3:$AA$54,MATCH($B51,'[1]Data - Total'!$B$3:$B$54,0),MATCH(C$2,'[1]Data - Total'!$W$2:$AA$2,0))</f>
        <v>872289.48227310181</v>
      </c>
      <c r="D51" s="7">
        <f t="array" ref="D51">INDEX('[1]Data - Total'!$W$3:$AA$54,MATCH($B51,'[1]Data - Total'!$B$3:$B$54,0),MATCH(D$2,'[1]Data - Total'!$W$2:$AA$2,0))</f>
        <v>211194.32569122314</v>
      </c>
      <c r="E51" s="6">
        <f t="array" ref="E51">INDEX('[1]Data - Total'!$W$3:$AA$54,MATCH($B51,'[1]Data - Total'!$B$3:$B$54,0),MATCH(E$2,'[1]Data - Total'!$W$2:$AA$2,0))</f>
        <v>167704</v>
      </c>
      <c r="F51" s="7">
        <f t="array" ref="F51">INDEX('[1]Data - Total'!$W$3:$AA$54,MATCH($B51,'[1]Data - Total'!$B$3:$B$54,0),MATCH(F$2,'[1]Data - Total'!$W$2:$AA$2,0))</f>
        <v>54092</v>
      </c>
      <c r="G51" s="8">
        <f t="array" ref="G51">INDEX('[1]Data - Total'!$W$3:$AA$54,MATCH($B51,'[1]Data - Total'!$B$3:$B$54,0),MATCH(G$2,'[1]Data - Total'!$W$2:$AA$2,0))</f>
        <v>1217235093</v>
      </c>
    </row>
    <row r="52" spans="1:7" x14ac:dyDescent="0.25">
      <c r="A52" s="5" t="s">
        <v>100</v>
      </c>
      <c r="B52" s="5" t="s">
        <v>101</v>
      </c>
      <c r="C52" s="6">
        <f t="array" ref="C52">INDEX('[1]Data - Total'!$W$3:$AA$54,MATCH($B52,'[1]Data - Total'!$B$3:$B$54,0),MATCH(C$2,'[1]Data - Total'!$W$2:$AA$2,0))</f>
        <v>245981.47003936768</v>
      </c>
      <c r="D52" s="7">
        <f t="array" ref="D52">INDEX('[1]Data - Total'!$W$3:$AA$54,MATCH($B52,'[1]Data - Total'!$B$3:$B$54,0),MATCH(D$2,'[1]Data - Total'!$W$2:$AA$2,0))</f>
        <v>91647.500091552734</v>
      </c>
      <c r="E52" s="6">
        <f t="array" ref="E52">INDEX('[1]Data - Total'!$W$3:$AA$54,MATCH($B52,'[1]Data - Total'!$B$3:$B$54,0),MATCH(E$2,'[1]Data - Total'!$W$2:$AA$2,0))</f>
        <v>141115</v>
      </c>
      <c r="F52" s="7">
        <f t="array" ref="F52">INDEX('[1]Data - Total'!$W$3:$AA$54,MATCH($B52,'[1]Data - Total'!$B$3:$B$54,0),MATCH(F$2,'[1]Data - Total'!$W$2:$AA$2,0))</f>
        <v>15168</v>
      </c>
      <c r="G52" s="8">
        <f t="array" ref="G52">INDEX('[1]Data - Total'!$W$3:$AA$54,MATCH($B52,'[1]Data - Total'!$B$3:$B$54,0),MATCH(G$2,'[1]Data - Total'!$W$2:$AA$2,0))</f>
        <v>613776196.10000002</v>
      </c>
    </row>
    <row r="53" spans="1:7" x14ac:dyDescent="0.25">
      <c r="A53" s="5" t="s">
        <v>102</v>
      </c>
      <c r="B53" s="5" t="s">
        <v>103</v>
      </c>
      <c r="C53" s="6">
        <f t="array" ref="C53">INDEX('[1]Data - Total'!$W$3:$AA$54,MATCH($B53,'[1]Data - Total'!$B$3:$B$54,0),MATCH(C$2,'[1]Data - Total'!$W$2:$AA$2,0))</f>
        <v>823024.94528388977</v>
      </c>
      <c r="D53" s="7">
        <f t="array" ref="D53">INDEX('[1]Data - Total'!$W$3:$AA$54,MATCH($B53,'[1]Data - Total'!$B$3:$B$54,0),MATCH(D$2,'[1]Data - Total'!$W$2:$AA$2,0))</f>
        <v>249192.60444068909</v>
      </c>
      <c r="E53" s="6">
        <f t="array" ref="E53">INDEX('[1]Data - Total'!$W$3:$AA$54,MATCH($B53,'[1]Data - Total'!$B$3:$B$54,0),MATCH(E$2,'[1]Data - Total'!$W$2:$AA$2,0))</f>
        <v>134332</v>
      </c>
      <c r="F53" s="7">
        <f t="array" ref="F53">INDEX('[1]Data - Total'!$W$3:$AA$54,MATCH($B53,'[1]Data - Total'!$B$3:$B$54,0),MATCH(F$2,'[1]Data - Total'!$W$2:$AA$2,0))</f>
        <v>93108</v>
      </c>
      <c r="G53" s="8">
        <f t="array" ref="G53">INDEX('[1]Data - Total'!$W$3:$AA$54,MATCH($B53,'[1]Data - Total'!$B$3:$B$54,0),MATCH(G$2,'[1]Data - Total'!$W$2:$AA$2,0))</f>
        <v>2203842800</v>
      </c>
    </row>
    <row r="54" spans="1:7" x14ac:dyDescent="0.25">
      <c r="A54" s="9" t="s">
        <v>104</v>
      </c>
      <c r="B54" s="9" t="s">
        <v>105</v>
      </c>
      <c r="C54" s="6">
        <f t="array" ref="C54">INDEX('[1]Data - Total'!$W$3:$AA$54,MATCH($B54,'[1]Data - Total'!$B$3:$B$54,0),MATCH(C$2,'[1]Data - Total'!$W$2:$AA$2,0))</f>
        <v>62154.444747447968</v>
      </c>
      <c r="D54" s="7">
        <f t="array" ref="D54">INDEX('[1]Data - Total'!$W$3:$AA$54,MATCH($B54,'[1]Data - Total'!$B$3:$B$54,0),MATCH(D$2,'[1]Data - Total'!$W$2:$AA$2,0))</f>
        <v>20344.039875030518</v>
      </c>
      <c r="E54" s="6">
        <f t="array" ref="E54">INDEX('[1]Data - Total'!$W$3:$AA$54,MATCH($B54,'[1]Data - Total'!$B$3:$B$54,0),MATCH(E$2,'[1]Data - Total'!$W$2:$AA$2,0))</f>
        <v>2512</v>
      </c>
      <c r="F54" s="7">
        <f t="array" ref="F54">INDEX('[1]Data - Total'!$W$3:$AA$54,MATCH($B54,'[1]Data - Total'!$B$3:$B$54,0),MATCH(F$2,'[1]Data - Total'!$W$2:$AA$2,0))</f>
        <v>1534</v>
      </c>
      <c r="G54" s="8">
        <f t="array" ref="G54">INDEX('[1]Data - Total'!$W$3:$AA$54,MATCH($B54,'[1]Data - Total'!$B$3:$B$54,0),MATCH(G$2,'[1]Data - Total'!$W$2:$AA$2,0))</f>
        <v>124957428.3</v>
      </c>
    </row>
    <row r="55" spans="1:7" ht="15.95" customHeight="1" x14ac:dyDescent="0.25">
      <c r="A55" s="18" t="s">
        <v>121</v>
      </c>
      <c r="B55" s="19"/>
      <c r="C55" s="19"/>
      <c r="D55" s="19"/>
      <c r="E55" s="19"/>
      <c r="F55" s="19"/>
      <c r="G55" s="20"/>
    </row>
    <row r="56" spans="1:7" x14ac:dyDescent="0.25">
      <c r="A56" s="21"/>
      <c r="B56" s="22"/>
      <c r="C56" s="22"/>
      <c r="D56" s="22"/>
      <c r="E56" s="22"/>
      <c r="F56" s="22"/>
      <c r="G56" s="23"/>
    </row>
    <row r="57" spans="1:7" x14ac:dyDescent="0.25">
      <c r="A57" s="21"/>
      <c r="B57" s="22"/>
      <c r="C57" s="22"/>
      <c r="D57" s="22"/>
      <c r="E57" s="22"/>
      <c r="F57" s="22"/>
      <c r="G57" s="23"/>
    </row>
    <row r="58" spans="1:7" x14ac:dyDescent="0.25">
      <c r="A58" s="21"/>
      <c r="B58" s="22"/>
      <c r="C58" s="22"/>
      <c r="D58" s="22"/>
      <c r="E58" s="22"/>
      <c r="F58" s="22"/>
      <c r="G58" s="23"/>
    </row>
    <row r="59" spans="1:7" x14ac:dyDescent="0.25">
      <c r="A59" s="21"/>
      <c r="B59" s="22"/>
      <c r="C59" s="22"/>
      <c r="D59" s="22"/>
      <c r="E59" s="22"/>
      <c r="F59" s="22"/>
      <c r="G59" s="23"/>
    </row>
    <row r="60" spans="1:7" x14ac:dyDescent="0.25">
      <c r="A60" s="21"/>
      <c r="B60" s="22"/>
      <c r="C60" s="22"/>
      <c r="D60" s="22"/>
      <c r="E60" s="22"/>
      <c r="F60" s="22"/>
      <c r="G60" s="23"/>
    </row>
    <row r="61" spans="1:7" x14ac:dyDescent="0.25">
      <c r="A61" s="21"/>
      <c r="B61" s="22"/>
      <c r="C61" s="22"/>
      <c r="D61" s="22"/>
      <c r="E61" s="22"/>
      <c r="F61" s="22"/>
      <c r="G61" s="23"/>
    </row>
    <row r="62" spans="1:7" x14ac:dyDescent="0.25">
      <c r="A62" s="21"/>
      <c r="B62" s="22"/>
      <c r="C62" s="22"/>
      <c r="D62" s="22"/>
      <c r="E62" s="22"/>
      <c r="F62" s="22"/>
      <c r="G62" s="23"/>
    </row>
    <row r="63" spans="1:7" x14ac:dyDescent="0.25">
      <c r="A63" s="21"/>
      <c r="B63" s="22"/>
      <c r="C63" s="22"/>
      <c r="D63" s="22"/>
      <c r="E63" s="22"/>
      <c r="F63" s="22"/>
      <c r="G63" s="23"/>
    </row>
    <row r="64" spans="1:7" x14ac:dyDescent="0.25">
      <c r="A64" s="24"/>
      <c r="B64" s="25"/>
      <c r="C64" s="25"/>
      <c r="D64" s="25"/>
      <c r="E64" s="25"/>
      <c r="F64" s="25"/>
      <c r="G64" s="26"/>
    </row>
  </sheetData>
  <mergeCells count="2">
    <mergeCell ref="A1:G1"/>
    <mergeCell ref="A55:G64"/>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opLeftCell="A34" workbookViewId="0">
      <selection activeCell="D47" sqref="D47"/>
    </sheetView>
  </sheetViews>
  <sheetFormatPr defaultRowHeight="15.75" x14ac:dyDescent="0.25"/>
  <cols>
    <col min="1" max="1" width="17.375" customWidth="1"/>
    <col min="2" max="2" width="22.5" customWidth="1"/>
    <col min="3" max="3" width="15.125" customWidth="1"/>
    <col min="4" max="4" width="18.875" customWidth="1"/>
    <col min="5" max="5" width="19.5" customWidth="1"/>
    <col min="6" max="6" width="23.625" customWidth="1"/>
  </cols>
  <sheetData>
    <row r="1" spans="1:6" x14ac:dyDescent="0.25">
      <c r="A1" s="27" t="s">
        <v>122</v>
      </c>
      <c r="B1" s="28"/>
      <c r="C1" s="28"/>
      <c r="D1" s="28"/>
      <c r="E1" s="28"/>
      <c r="F1" s="29"/>
    </row>
    <row r="2" spans="1:6" x14ac:dyDescent="0.25">
      <c r="A2" s="12" t="s">
        <v>0</v>
      </c>
      <c r="B2" s="12" t="s">
        <v>1</v>
      </c>
      <c r="C2" s="13" t="s">
        <v>116</v>
      </c>
      <c r="D2" s="12" t="s">
        <v>117</v>
      </c>
      <c r="E2" s="13" t="s">
        <v>118</v>
      </c>
      <c r="F2" s="12" t="s">
        <v>119</v>
      </c>
    </row>
    <row r="3" spans="1:6" x14ac:dyDescent="0.25">
      <c r="A3" s="3" t="s">
        <v>2</v>
      </c>
      <c r="B3" s="3" t="s">
        <v>3</v>
      </c>
      <c r="C3" s="15">
        <f>'Medicaid - Children'!$F3/'Medicaid - Total'!$F3</f>
        <v>0.61020664742803454</v>
      </c>
      <c r="D3" s="15">
        <f>'Medicaid - Adults'!$F3/'Medicaid - Total'!$F3</f>
        <v>0.17927803144202062</v>
      </c>
      <c r="E3" s="15">
        <f>'Medicaid - Elderly'!F3/'Medicaid - Total'!$F3</f>
        <v>6.4562926584669139E-2</v>
      </c>
      <c r="F3" s="15">
        <f>'Medicaid - Disabled'!$F3/'Medicaid - Total'!$F3</f>
        <v>0.1459523945452757</v>
      </c>
    </row>
    <row r="4" spans="1:6" x14ac:dyDescent="0.25">
      <c r="A4" s="5" t="s">
        <v>4</v>
      </c>
      <c r="B4" s="5" t="s">
        <v>5</v>
      </c>
      <c r="C4" s="15">
        <f>'Medicaid - Children'!$F4/'Medicaid - Total'!$F4</f>
        <v>0.68932352359175053</v>
      </c>
      <c r="D4" s="15">
        <f>'Medicaid - Adults'!$F4/'Medicaid - Total'!$F4</f>
        <v>6.7125456224440438E-2</v>
      </c>
      <c r="E4" s="15">
        <f>'Medicaid - Elderly'!F4/'Medicaid - Total'!$F4</f>
        <v>4.2665230200958623E-2</v>
      </c>
      <c r="F4" s="15">
        <f>'Medicaid - Disabled'!$F4/'Medicaid - Total'!$F4</f>
        <v>0.20088578998285037</v>
      </c>
    </row>
    <row r="5" spans="1:6" x14ac:dyDescent="0.25">
      <c r="A5" s="5" t="s">
        <v>6</v>
      </c>
      <c r="B5" s="5" t="s">
        <v>7</v>
      </c>
      <c r="C5" s="15">
        <f>'Medicaid - Children'!$F5/'Medicaid - Total'!$F5</f>
        <v>0.62393309846366174</v>
      </c>
      <c r="D5" s="15">
        <f>'Medicaid - Adults'!$F5/'Medicaid - Total'!$F5</f>
        <v>0.18325282388406638</v>
      </c>
      <c r="E5" s="15">
        <f>'Medicaid - Elderly'!F5/'Medicaid - Total'!$F5</f>
        <v>6.3596411578832668E-2</v>
      </c>
      <c r="F5" s="15">
        <f>'Medicaid - Disabled'!$F5/'Medicaid - Total'!$F5</f>
        <v>0.12921766607343915</v>
      </c>
    </row>
    <row r="6" spans="1:6" x14ac:dyDescent="0.25">
      <c r="A6" s="5" t="s">
        <v>8</v>
      </c>
      <c r="B6" s="5" t="s">
        <v>9</v>
      </c>
      <c r="C6" s="15">
        <f>'Medicaid - Children'!$F6/'Medicaid - Total'!$F6</f>
        <v>0.49575599469553688</v>
      </c>
      <c r="D6" s="15">
        <f>'Medicaid - Adults'!$F6/'Medicaid - Total'!$F6</f>
        <v>0.34976325572295047</v>
      </c>
      <c r="E6" s="15">
        <f>'Medicaid - Elderly'!F6/'Medicaid - Total'!$F6</f>
        <v>5.4069001500032611E-2</v>
      </c>
      <c r="F6" s="15">
        <f>'Medicaid - Disabled'!$F6/'Medicaid - Total'!$F6</f>
        <v>0.10041174808148003</v>
      </c>
    </row>
    <row r="7" spans="1:6" x14ac:dyDescent="0.25">
      <c r="A7" s="5" t="s">
        <v>10</v>
      </c>
      <c r="B7" s="5" t="s">
        <v>11</v>
      </c>
      <c r="C7" s="15">
        <f>'Medicaid - Children'!$F7/'Medicaid - Total'!$F7</f>
        <v>0.69993906298066277</v>
      </c>
      <c r="D7" s="15">
        <f>'Medicaid - Adults'!$F7/'Medicaid - Total'!$F7</f>
        <v>5.8223264617536928E-2</v>
      </c>
      <c r="E7" s="15">
        <f>'Medicaid - Elderly'!F7/'Medicaid - Total'!$F7</f>
        <v>4.9876264541120735E-2</v>
      </c>
      <c r="F7" s="15">
        <f>'Medicaid - Disabled'!$F7/'Medicaid - Total'!$F7</f>
        <v>0.19196140786067956</v>
      </c>
    </row>
    <row r="8" spans="1:6" x14ac:dyDescent="0.25">
      <c r="A8" s="5" t="s">
        <v>12</v>
      </c>
      <c r="B8" s="5" t="s">
        <v>13</v>
      </c>
      <c r="C8" s="15">
        <f>'Medicaid - Children'!$F8/'Medicaid - Total'!$F8</f>
        <v>0.59332745355815786</v>
      </c>
      <c r="D8" s="15">
        <f>'Medicaid - Adults'!$F8/'Medicaid - Total'!$F8</f>
        <v>0.17068854526272942</v>
      </c>
      <c r="E8" s="15">
        <f>'Medicaid - Elderly'!F8/'Medicaid - Total'!$F8</f>
        <v>0.11140414018457627</v>
      </c>
      <c r="F8" s="15">
        <f>'Medicaid - Disabled'!$F8/'Medicaid - Total'!$F8</f>
        <v>0.12457986099453644</v>
      </c>
    </row>
    <row r="9" spans="1:6" x14ac:dyDescent="0.25">
      <c r="A9" s="5" t="s">
        <v>14</v>
      </c>
      <c r="B9" s="5" t="s">
        <v>15</v>
      </c>
      <c r="C9" s="15">
        <f>'Medicaid - Children'!$F9/'Medicaid - Total'!$F9</f>
        <v>0.67254713332209337</v>
      </c>
      <c r="D9" s="15">
        <f>'Medicaid - Adults'!$F9/'Medicaid - Total'!$F9</f>
        <v>0.13551586317699912</v>
      </c>
      <c r="E9" s="15">
        <f>'Medicaid - Elderly'!F9/'Medicaid - Total'!$F9</f>
        <v>5.9247652011782094E-2</v>
      </c>
      <c r="F9" s="15">
        <f>'Medicaid - Disabled'!$F9/'Medicaid - Total'!$F9</f>
        <v>0.13268935148912536</v>
      </c>
    </row>
    <row r="10" spans="1:6" x14ac:dyDescent="0.25">
      <c r="A10" s="5" t="s">
        <v>16</v>
      </c>
      <c r="B10" s="5" t="s">
        <v>17</v>
      </c>
      <c r="C10" s="15">
        <f>'Medicaid - Children'!$F10/'Medicaid - Total'!$F10</f>
        <v>0.53365289968390051</v>
      </c>
      <c r="D10" s="15">
        <f>'Medicaid - Adults'!$F10/'Medicaid - Total'!$F10</f>
        <v>0.33015128947065403</v>
      </c>
      <c r="E10" s="15">
        <f>'Medicaid - Elderly'!F10/'Medicaid - Total'!$F10</f>
        <v>4.5960723425909761E-2</v>
      </c>
      <c r="F10" s="15">
        <f>'Medicaid - Disabled'!$F10/'Medicaid - Total'!$F10</f>
        <v>9.0235087419535773E-2</v>
      </c>
    </row>
    <row r="11" spans="1:6" x14ac:dyDescent="0.25">
      <c r="A11" s="5" t="s">
        <v>18</v>
      </c>
      <c r="B11" s="5" t="s">
        <v>19</v>
      </c>
      <c r="C11" s="15">
        <f>'Medicaid - Children'!$F11/'Medicaid - Total'!$F11</f>
        <v>0.50215159316676239</v>
      </c>
      <c r="D11" s="15">
        <f>'Medicaid - Adults'!$F11/'Medicaid - Total'!$F11</f>
        <v>0.37811240144962432</v>
      </c>
      <c r="E11" s="15">
        <f>'Medicaid - Elderly'!F11/'Medicaid - Total'!$F11</f>
        <v>2.1441845245812573E-2</v>
      </c>
      <c r="F11" s="15">
        <f>'Medicaid - Disabled'!$F11/'Medicaid - Total'!$F11</f>
        <v>9.8294160137800748E-2</v>
      </c>
    </row>
    <row r="12" spans="1:6" x14ac:dyDescent="0.25">
      <c r="A12" s="5" t="s">
        <v>20</v>
      </c>
      <c r="B12" s="5" t="s">
        <v>21</v>
      </c>
      <c r="C12" s="15">
        <f>'Medicaid - Children'!$F12/'Medicaid - Total'!$F12</f>
        <v>0.48054614773033172</v>
      </c>
      <c r="D12" s="15">
        <f>'Medicaid - Adults'!$F12/'Medicaid - Total'!$F12</f>
        <v>0.27187814970858348</v>
      </c>
      <c r="E12" s="15">
        <f>'Medicaid - Elderly'!F12/'Medicaid - Total'!$F12</f>
        <v>5.9760731702736374E-2</v>
      </c>
      <c r="F12" s="15">
        <f>'Medicaid - Disabled'!$F12/'Medicaid - Total'!$F12</f>
        <v>0.18781497085834842</v>
      </c>
    </row>
    <row r="13" spans="1:6" x14ac:dyDescent="0.25">
      <c r="A13" s="5" t="s">
        <v>22</v>
      </c>
      <c r="B13" s="5" t="s">
        <v>23</v>
      </c>
      <c r="C13" s="15">
        <f>'Medicaid - Children'!$F13/'Medicaid - Total'!$F13</f>
        <v>0.64787225737044207</v>
      </c>
      <c r="D13" s="15">
        <f>'Medicaid - Adults'!$F13/'Medicaid - Total'!$F13</f>
        <v>0.14457784294105724</v>
      </c>
      <c r="E13" s="15">
        <f>'Medicaid - Elderly'!F13/'Medicaid - Total'!$F13</f>
        <v>7.1760504415353352E-2</v>
      </c>
      <c r="F13" s="15">
        <f>'Medicaid - Disabled'!$F13/'Medicaid - Total'!$F13</f>
        <v>0.1357893952731474</v>
      </c>
    </row>
    <row r="14" spans="1:6" x14ac:dyDescent="0.25">
      <c r="A14" s="5" t="s">
        <v>24</v>
      </c>
      <c r="B14" s="5" t="s">
        <v>25</v>
      </c>
      <c r="C14" s="15">
        <f>'Medicaid - Children'!$F14/'Medicaid - Total'!$F14</f>
        <v>0.71207605646608318</v>
      </c>
      <c r="D14" s="15">
        <f>'Medicaid - Adults'!$F14/'Medicaid - Total'!$F14</f>
        <v>0.11551333167539757</v>
      </c>
      <c r="E14" s="15">
        <f>'Medicaid - Elderly'!F14/'Medicaid - Total'!$F14</f>
        <v>3.8648621907749245E-2</v>
      </c>
      <c r="F14" s="15">
        <f>'Medicaid - Disabled'!$F14/'Medicaid - Total'!$F14</f>
        <v>0.13376198995077002</v>
      </c>
    </row>
    <row r="15" spans="1:6" x14ac:dyDescent="0.25">
      <c r="A15" s="5" t="s">
        <v>26</v>
      </c>
      <c r="B15" s="5" t="s">
        <v>27</v>
      </c>
      <c r="C15" s="15">
        <f>'Medicaid - Children'!$F15/'Medicaid - Total'!$F15</f>
        <v>0.50089915900981907</v>
      </c>
      <c r="D15" s="15">
        <f>'Medicaid - Adults'!$F15/'Medicaid - Total'!$F15</f>
        <v>0.32896111290897395</v>
      </c>
      <c r="E15" s="15">
        <f>'Medicaid - Elderly'!F15/'Medicaid - Total'!$F15</f>
        <v>7.7434181150841608E-2</v>
      </c>
      <c r="F15" s="15">
        <f>'Medicaid - Disabled'!$F15/'Medicaid - Total'!$F15</f>
        <v>9.2705546930365354E-2</v>
      </c>
    </row>
    <row r="16" spans="1:6" x14ac:dyDescent="0.25">
      <c r="A16" s="5" t="s">
        <v>28</v>
      </c>
      <c r="B16" s="5" t="s">
        <v>29</v>
      </c>
      <c r="C16" s="15">
        <f>'Medicaid - Children'!$F16/'Medicaid - Total'!$F16</f>
        <v>0.70566281489987803</v>
      </c>
      <c r="D16" s="15">
        <f>'Medicaid - Adults'!$F16/'Medicaid - Total'!$F16</f>
        <v>9.4810880643077591E-2</v>
      </c>
      <c r="E16" s="15">
        <f>'Medicaid - Elderly'!F16/'Medicaid - Total'!$F16</f>
        <v>3.9783800495779252E-2</v>
      </c>
      <c r="F16" s="15">
        <f>'Medicaid - Disabled'!$F16/'Medicaid - Total'!$F16</f>
        <v>0.15974250396126519</v>
      </c>
    </row>
    <row r="17" spans="1:6" x14ac:dyDescent="0.25">
      <c r="A17" s="5" t="s">
        <v>30</v>
      </c>
      <c r="B17" s="5" t="s">
        <v>31</v>
      </c>
      <c r="C17" s="15">
        <f>'Medicaid - Children'!$F17/'Medicaid - Total'!$F17</f>
        <v>0.61292687634206511</v>
      </c>
      <c r="D17" s="15">
        <f>'Medicaid - Adults'!$F17/'Medicaid - Total'!$F17</f>
        <v>0.24062147603593165</v>
      </c>
      <c r="E17" s="15">
        <f>'Medicaid - Elderly'!F17/'Medicaid - Total'!$F17</f>
        <v>5.034248833994006E-2</v>
      </c>
      <c r="F17" s="15">
        <f>'Medicaid - Disabled'!$F17/'Medicaid - Total'!$F17</f>
        <v>9.6109159282063192E-2</v>
      </c>
    </row>
    <row r="18" spans="1:6" x14ac:dyDescent="0.25">
      <c r="A18" s="5" t="s">
        <v>32</v>
      </c>
      <c r="B18" s="5" t="s">
        <v>33</v>
      </c>
      <c r="C18" s="15">
        <f>'Medicaid - Children'!$F18/'Medicaid - Total'!$F18</f>
        <v>0.65984691641525917</v>
      </c>
      <c r="D18" s="15">
        <f>'Medicaid - Adults'!$F18/'Medicaid - Total'!$F18</f>
        <v>0.18835032434491666</v>
      </c>
      <c r="E18" s="15">
        <f>'Medicaid - Elderly'!F18/'Medicaid - Total'!$F18</f>
        <v>3.0615655783717704E-2</v>
      </c>
      <c r="F18" s="15">
        <f>'Medicaid - Disabled'!$F18/'Medicaid - Total'!$F18</f>
        <v>0.12118710345610652</v>
      </c>
    </row>
    <row r="19" spans="1:6" x14ac:dyDescent="0.25">
      <c r="A19" s="5" t="s">
        <v>34</v>
      </c>
      <c r="B19" s="5" t="s">
        <v>35</v>
      </c>
      <c r="C19" s="15">
        <f>'Medicaid - Children'!$F19/'Medicaid - Total'!$F19</f>
        <v>0.59439544644397169</v>
      </c>
      <c r="D19" s="15">
        <f>'Medicaid - Adults'!$F19/'Medicaid - Total'!$F19</f>
        <v>0.22349220950957283</v>
      </c>
      <c r="E19" s="15">
        <f>'Medicaid - Elderly'!F19/'Medicaid - Total'!$F19</f>
        <v>3.5927097108031963E-2</v>
      </c>
      <c r="F19" s="15">
        <f>'Medicaid - Disabled'!$F19/'Medicaid - Total'!$F19</f>
        <v>0.1461852469384235</v>
      </c>
    </row>
    <row r="20" spans="1:6" x14ac:dyDescent="0.25">
      <c r="A20" s="5" t="s">
        <v>36</v>
      </c>
      <c r="B20" s="5" t="s">
        <v>37</v>
      </c>
      <c r="C20" s="15">
        <f>'Medicaid - Children'!$F20/'Medicaid - Total'!$F20</f>
        <v>0.674864974555899</v>
      </c>
      <c r="D20" s="15">
        <f>'Medicaid - Adults'!$F20/'Medicaid - Total'!$F20</f>
        <v>0.10801723330523555</v>
      </c>
      <c r="E20" s="15">
        <f>'Medicaid - Elderly'!F20/'Medicaid - Total'!$F20</f>
        <v>4.2349598826137182E-2</v>
      </c>
      <c r="F20" s="15">
        <f>'Medicaid - Disabled'!$F20/'Medicaid - Total'!$F20</f>
        <v>0.1747681933127283</v>
      </c>
    </row>
    <row r="21" spans="1:6" x14ac:dyDescent="0.25">
      <c r="A21" s="5" t="s">
        <v>38</v>
      </c>
      <c r="B21" s="5" t="s">
        <v>39</v>
      </c>
      <c r="C21" s="15">
        <f>'Medicaid - Children'!$F21/'Medicaid - Total'!$F21</f>
        <v>0.59189385587542098</v>
      </c>
      <c r="D21" s="15">
        <f>'Medicaid - Adults'!$F21/'Medicaid - Total'!$F21</f>
        <v>0.12576570154425112</v>
      </c>
      <c r="E21" s="15">
        <f>'Medicaid - Elderly'!F21/'Medicaid - Total'!$F21</f>
        <v>4.8999372794765739E-2</v>
      </c>
      <c r="F21" s="15">
        <f>'Medicaid - Disabled'!$F21/'Medicaid - Total'!$F21</f>
        <v>0.23334106978556213</v>
      </c>
    </row>
    <row r="22" spans="1:6" x14ac:dyDescent="0.25">
      <c r="A22" s="5" t="s">
        <v>40</v>
      </c>
      <c r="B22" s="5" t="s">
        <v>41</v>
      </c>
      <c r="C22" s="15">
        <f>'Medicaid - Children'!$F22/'Medicaid - Total'!$F22</f>
        <v>0.696152587088675</v>
      </c>
      <c r="D22" s="15">
        <f>'Medicaid - Adults'!$F22/'Medicaid - Total'!$F22</f>
        <v>0.10603305591277008</v>
      </c>
      <c r="E22" s="15">
        <f>'Medicaid - Elderly'!F22/'Medicaid - Total'!$F22</f>
        <v>3.8769872147226998E-2</v>
      </c>
      <c r="F22" s="15">
        <f>'Medicaid - Disabled'!$F22/'Medicaid - Total'!$F22</f>
        <v>0.15904448485132794</v>
      </c>
    </row>
    <row r="23" spans="1:6" x14ac:dyDescent="0.25">
      <c r="A23" s="5" t="s">
        <v>42</v>
      </c>
      <c r="B23" s="5" t="s">
        <v>43</v>
      </c>
      <c r="C23" s="15">
        <f>'Medicaid - Children'!$F23/'Medicaid - Total'!$F23</f>
        <v>0.36959912477176798</v>
      </c>
      <c r="D23" s="15">
        <f>'Medicaid - Adults'!$F23/'Medicaid - Total'!$F23</f>
        <v>0.35417174875627405</v>
      </c>
      <c r="E23" s="15">
        <f>'Medicaid - Elderly'!F23/'Medicaid - Total'!$F23</f>
        <v>6.9574730741652435E-2</v>
      </c>
      <c r="F23" s="15">
        <f>'Medicaid - Disabled'!$F23/'Medicaid - Total'!$F23</f>
        <v>0.20665439573030553</v>
      </c>
    </row>
    <row r="24" spans="1:6" x14ac:dyDescent="0.25">
      <c r="A24" s="5" t="s">
        <v>44</v>
      </c>
      <c r="B24" s="5" t="s">
        <v>45</v>
      </c>
      <c r="C24" s="15">
        <f>'Medicaid - Children'!$F24/'Medicaid - Total'!$F24</f>
        <v>0.62526472582388959</v>
      </c>
      <c r="D24" s="15">
        <f>'Medicaid - Adults'!$F24/'Medicaid - Total'!$F24</f>
        <v>0.18940625499019631</v>
      </c>
      <c r="E24" s="15">
        <f>'Medicaid - Elderly'!F24/'Medicaid - Total'!$F24</f>
        <v>4.1710842174979515E-2</v>
      </c>
      <c r="F24" s="15">
        <f>'Medicaid - Disabled'!$F24/'Medicaid - Total'!$F24</f>
        <v>0.14361817701093457</v>
      </c>
    </row>
    <row r="25" spans="1:6" x14ac:dyDescent="0.25">
      <c r="A25" s="5" t="s">
        <v>46</v>
      </c>
      <c r="B25" s="5" t="s">
        <v>47</v>
      </c>
      <c r="C25" s="15">
        <f>'Medicaid - Children'!$F25/'Medicaid - Total'!$F25</f>
        <v>0.46748547387973777</v>
      </c>
      <c r="D25" s="15">
        <f>'Medicaid - Adults'!$F25/'Medicaid - Total'!$F25</f>
        <v>0.22160252177843093</v>
      </c>
      <c r="E25" s="15">
        <f>'Medicaid - Elderly'!F25/'Medicaid - Total'!$F25</f>
        <v>8.594991414754774E-2</v>
      </c>
      <c r="F25" s="15">
        <f>'Medicaid - Disabled'!$F25/'Medicaid - Total'!$F25</f>
        <v>0.22496209019428356</v>
      </c>
    </row>
    <row r="26" spans="1:6" x14ac:dyDescent="0.25">
      <c r="A26" s="5" t="s">
        <v>48</v>
      </c>
      <c r="B26" s="5" t="s">
        <v>49</v>
      </c>
      <c r="C26" s="15">
        <f>'Medicaid - Children'!$F26/'Medicaid - Total'!$F26</f>
        <v>0.60189114851122349</v>
      </c>
      <c r="D26" s="15">
        <f>'Medicaid - Adults'!$F26/'Medicaid - Total'!$F26</f>
        <v>0.18340974923062295</v>
      </c>
      <c r="E26" s="15">
        <f>'Medicaid - Elderly'!F26/'Medicaid - Total'!$F26</f>
        <v>4.4337454457748615E-2</v>
      </c>
      <c r="F26" s="15">
        <f>'Medicaid - Disabled'!$F26/'Medicaid - Total'!$F26</f>
        <v>0.17036164780040491</v>
      </c>
    </row>
    <row r="27" spans="1:6" x14ac:dyDescent="0.25">
      <c r="A27" s="5" t="s">
        <v>50</v>
      </c>
      <c r="B27" s="5" t="s">
        <v>51</v>
      </c>
      <c r="C27" s="15">
        <f>'Medicaid - Children'!$F27/'Medicaid - Total'!$F27</f>
        <v>0.5305775136146631</v>
      </c>
      <c r="D27" s="15">
        <f>'Medicaid - Adults'!$F27/'Medicaid - Total'!$F27</f>
        <v>0.24950669337619652</v>
      </c>
      <c r="E27" s="15">
        <f>'Medicaid - Elderly'!F27/'Medicaid - Total'!$F27</f>
        <v>5.9766571503970446E-2</v>
      </c>
      <c r="F27" s="15">
        <f>'Medicaid - Disabled'!$F27/'Medicaid - Total'!$F27</f>
        <v>0.16014922150516997</v>
      </c>
    </row>
    <row r="28" spans="1:6" x14ac:dyDescent="0.25">
      <c r="A28" s="5" t="s">
        <v>52</v>
      </c>
      <c r="B28" s="5" t="s">
        <v>53</v>
      </c>
      <c r="C28" s="15">
        <f>'Medicaid - Children'!$F28/'Medicaid - Total'!$F28</f>
        <v>0.63946298446616601</v>
      </c>
      <c r="D28" s="15">
        <f>'Medicaid - Adults'!$F28/'Medicaid - Total'!$F28</f>
        <v>0.10718381403976748</v>
      </c>
      <c r="E28" s="15">
        <f>'Medicaid - Elderly'!F28/'Medicaid - Total'!$F28</f>
        <v>5.5071234186657658E-2</v>
      </c>
      <c r="F28" s="15">
        <f>'Medicaid - Disabled'!$F28/'Medicaid - Total'!$F28</f>
        <v>0.19828196730740885</v>
      </c>
    </row>
    <row r="29" spans="1:6" x14ac:dyDescent="0.25">
      <c r="A29" s="5" t="s">
        <v>54</v>
      </c>
      <c r="B29" s="5" t="s">
        <v>55</v>
      </c>
      <c r="C29" s="15">
        <f>'Medicaid - Children'!$F29/'Medicaid - Total'!$F29</f>
        <v>0.62870077344371578</v>
      </c>
      <c r="D29" s="15">
        <f>'Medicaid - Adults'!$F29/'Medicaid - Total'!$F29</f>
        <v>0.13325926549525655</v>
      </c>
      <c r="E29" s="15">
        <f>'Medicaid - Elderly'!F29/'Medicaid - Total'!$F29</f>
        <v>5.4793204888477311E-2</v>
      </c>
      <c r="F29" s="15">
        <f>'Medicaid - Disabled'!$F29/'Medicaid - Total'!$F29</f>
        <v>0.1832467561725504</v>
      </c>
    </row>
    <row r="30" spans="1:6" x14ac:dyDescent="0.25">
      <c r="A30" s="5" t="s">
        <v>56</v>
      </c>
      <c r="B30" s="5" t="s">
        <v>57</v>
      </c>
      <c r="C30" s="15">
        <f>'Medicaid - Children'!$F30/'Medicaid - Total'!$F30</f>
        <v>0.74951793676937295</v>
      </c>
      <c r="D30" s="15">
        <f>'Medicaid - Adults'!$F30/'Medicaid - Total'!$F30</f>
        <v>5.4603703852488653E-2</v>
      </c>
      <c r="E30" s="15">
        <f>'Medicaid - Elderly'!F30/'Medicaid - Total'!$F30</f>
        <v>3.9930904270276783E-2</v>
      </c>
      <c r="F30" s="15">
        <f>'Medicaid - Disabled'!$F30/'Medicaid - Total'!$F30</f>
        <v>0.15594745510786165</v>
      </c>
    </row>
    <row r="31" spans="1:6" x14ac:dyDescent="0.25">
      <c r="A31" s="5" t="s">
        <v>58</v>
      </c>
      <c r="B31" s="5" t="s">
        <v>59</v>
      </c>
      <c r="C31" s="15">
        <f>'Medicaid - Children'!$F31/'Medicaid - Total'!$F31</f>
        <v>0.68956693460907292</v>
      </c>
      <c r="D31" s="15">
        <f>'Medicaid - Adults'!$F31/'Medicaid - Total'!$F31</f>
        <v>0.13208448066457135</v>
      </c>
      <c r="E31" s="15">
        <f>'Medicaid - Elderly'!F31/'Medicaid - Total'!$F31</f>
        <v>3.5782827580452259E-2</v>
      </c>
      <c r="F31" s="15">
        <f>'Medicaid - Disabled'!$F31/'Medicaid - Total'!$F31</f>
        <v>0.14256575714590344</v>
      </c>
    </row>
    <row r="32" spans="1:6" x14ac:dyDescent="0.25">
      <c r="A32" s="5" t="s">
        <v>60</v>
      </c>
      <c r="B32" s="5" t="s">
        <v>61</v>
      </c>
      <c r="C32" s="15">
        <f>'Medicaid - Children'!$F32/'Medicaid - Total'!$F32</f>
        <v>0.68838797705836152</v>
      </c>
      <c r="D32" s="15">
        <f>'Medicaid - Adults'!$F32/'Medicaid - Total'!$F32</f>
        <v>0.16008377029803506</v>
      </c>
      <c r="E32" s="15">
        <f>'Medicaid - Elderly'!F32/'Medicaid - Total'!$F32</f>
        <v>4.3110765593888573E-2</v>
      </c>
      <c r="F32" s="15">
        <f>'Medicaid - Disabled'!$F32/'Medicaid - Total'!$F32</f>
        <v>0.10841748704971482</v>
      </c>
    </row>
    <row r="33" spans="1:6" x14ac:dyDescent="0.25">
      <c r="A33" s="5" t="s">
        <v>62</v>
      </c>
      <c r="B33" s="5" t="s">
        <v>63</v>
      </c>
      <c r="C33" s="15">
        <f>'Medicaid - Children'!$F33/'Medicaid - Total'!$F33</f>
        <v>0.69326485966518236</v>
      </c>
      <c r="D33" s="15">
        <f>'Medicaid - Adults'!$F33/'Medicaid - Total'!$F33</f>
        <v>0.12305866290164927</v>
      </c>
      <c r="E33" s="15">
        <f>'Medicaid - Elderly'!F33/'Medicaid - Total'!$F33</f>
        <v>3.4141157122244116E-2</v>
      </c>
      <c r="F33" s="15">
        <f>'Medicaid - Disabled'!$F33/'Medicaid - Total'!$F33</f>
        <v>0.14953532031092423</v>
      </c>
    </row>
    <row r="34" spans="1:6" x14ac:dyDescent="0.25">
      <c r="A34" s="5" t="s">
        <v>64</v>
      </c>
      <c r="B34" s="5" t="s">
        <v>65</v>
      </c>
      <c r="C34" s="15">
        <f>'Medicaid - Children'!$F34/'Medicaid - Total'!$F34</f>
        <v>0.59690043401264414</v>
      </c>
      <c r="D34" s="15">
        <f>'Medicaid - Adults'!$F34/'Medicaid - Total'!$F34</f>
        <v>0.20792141893689842</v>
      </c>
      <c r="E34" s="15">
        <f>'Medicaid - Elderly'!F34/'Medicaid - Total'!$F34</f>
        <v>7.3645430938770268E-2</v>
      </c>
      <c r="F34" s="15">
        <f>'Medicaid - Disabled'!$F34/'Medicaid - Total'!$F34</f>
        <v>0.12153271611168714</v>
      </c>
    </row>
    <row r="35" spans="1:6" x14ac:dyDescent="0.25">
      <c r="A35" s="5" t="s">
        <v>66</v>
      </c>
      <c r="B35" s="5" t="s">
        <v>67</v>
      </c>
      <c r="C35" s="15">
        <f>'Medicaid - Children'!$F35/'Medicaid - Total'!$F35</f>
        <v>0.70151624875531815</v>
      </c>
      <c r="D35" s="15">
        <f>'Medicaid - Adults'!$F35/'Medicaid - Total'!$F35</f>
        <v>0.13669548293654385</v>
      </c>
      <c r="E35" s="15">
        <f>'Medicaid - Elderly'!F35/'Medicaid - Total'!$F35</f>
        <v>4.9169457771340637E-2</v>
      </c>
      <c r="F35" s="15">
        <f>'Medicaid - Disabled'!$F35/'Medicaid - Total'!$F35</f>
        <v>0.11261881053679731</v>
      </c>
    </row>
    <row r="36" spans="1:6" x14ac:dyDescent="0.25">
      <c r="A36" s="5" t="s">
        <v>68</v>
      </c>
      <c r="B36" s="5" t="s">
        <v>69</v>
      </c>
      <c r="C36" s="15">
        <f>'Medicaid - Children'!$F36/'Medicaid - Total'!$F36</f>
        <v>0.48487800461344244</v>
      </c>
      <c r="D36" s="15">
        <f>'Medicaid - Adults'!$F36/'Medicaid - Total'!$F36</f>
        <v>0.29474380007102657</v>
      </c>
      <c r="E36" s="15">
        <f>'Medicaid - Elderly'!F36/'Medicaid - Total'!$F36</f>
        <v>8.6789388425673339E-2</v>
      </c>
      <c r="F36" s="15">
        <f>'Medicaid - Disabled'!$F36/'Medicaid - Total'!$F36</f>
        <v>0.13358880688985769</v>
      </c>
    </row>
    <row r="37" spans="1:6" x14ac:dyDescent="0.25">
      <c r="A37" s="5" t="s">
        <v>70</v>
      </c>
      <c r="B37" s="5" t="s">
        <v>71</v>
      </c>
      <c r="C37" s="15">
        <f>'Medicaid - Children'!$F37/'Medicaid - Total'!$F37</f>
        <v>0.63939285115755706</v>
      </c>
      <c r="D37" s="15">
        <f>'Medicaid - Adults'!$F37/'Medicaid - Total'!$F37</f>
        <v>0.12707852371717918</v>
      </c>
      <c r="E37" s="15">
        <f>'Medicaid - Elderly'!F37/'Medicaid - Total'!$F37</f>
        <v>6.7613370134378542E-2</v>
      </c>
      <c r="F37" s="15">
        <f>'Medicaid - Disabled'!$F37/'Medicaid - Total'!$F37</f>
        <v>0.16591525499088525</v>
      </c>
    </row>
    <row r="38" spans="1:6" x14ac:dyDescent="0.25">
      <c r="A38" s="5" t="s">
        <v>72</v>
      </c>
      <c r="B38" s="5" t="s">
        <v>73</v>
      </c>
      <c r="C38" s="15">
        <f>'Medicaid - Children'!$F38/'Medicaid - Total'!$F38</f>
        <v>0.64292252370055569</v>
      </c>
      <c r="D38" s="15">
        <f>'Medicaid - Adults'!$F38/'Medicaid - Total'!$F38</f>
        <v>0.18313174239947697</v>
      </c>
      <c r="E38" s="15">
        <f>'Medicaid - Elderly'!F38/'Medicaid - Total'!$F38</f>
        <v>4.334749918273946E-2</v>
      </c>
      <c r="F38" s="15">
        <f>'Medicaid - Disabled'!$F38/'Medicaid - Total'!$F38</f>
        <v>0.13059823471722784</v>
      </c>
    </row>
    <row r="39" spans="1:6" x14ac:dyDescent="0.25">
      <c r="A39" s="5" t="s">
        <v>74</v>
      </c>
      <c r="B39" s="5" t="s">
        <v>75</v>
      </c>
      <c r="C39" s="15">
        <f>'Medicaid - Children'!$F39/'Medicaid - Total'!$F39</f>
        <v>0.59193902784840602</v>
      </c>
      <c r="D39" s="15">
        <f>'Medicaid - Adults'!$F39/'Medicaid - Total'!$F39</f>
        <v>0.23351799661723477</v>
      </c>
      <c r="E39" s="15">
        <f>'Medicaid - Elderly'!F39/'Medicaid - Total'!$F39</f>
        <v>3.2081351120573982E-2</v>
      </c>
      <c r="F39" s="15">
        <f>'Medicaid - Disabled'!$F39/'Medicaid - Total'!$F39</f>
        <v>0.14246162441378515</v>
      </c>
    </row>
    <row r="40" spans="1:6" x14ac:dyDescent="0.25">
      <c r="A40" s="5" t="s">
        <v>76</v>
      </c>
      <c r="B40" s="5" t="s">
        <v>77</v>
      </c>
      <c r="C40" s="15">
        <f>'Medicaid - Children'!$F40/'Medicaid - Total'!$F40</f>
        <v>0.66931666312778682</v>
      </c>
      <c r="D40" s="15">
        <f>'Medicaid - Adults'!$F40/'Medicaid - Total'!$F40</f>
        <v>0.13099059490651113</v>
      </c>
      <c r="E40" s="15">
        <f>'Medicaid - Elderly'!F40/'Medicaid - Total'!$F40</f>
        <v>5.4745950064324346E-2</v>
      </c>
      <c r="F40" s="15">
        <f>'Medicaid - Disabled'!$F40/'Medicaid - Total'!$F40</f>
        <v>0.14494679190137766</v>
      </c>
    </row>
    <row r="41" spans="1:6" x14ac:dyDescent="0.25">
      <c r="A41" s="5" t="s">
        <v>78</v>
      </c>
      <c r="B41" s="5" t="s">
        <v>79</v>
      </c>
      <c r="C41" s="15">
        <f>'Medicaid - Children'!$F41/'Medicaid - Total'!$F41</f>
        <v>0.65298063956949703</v>
      </c>
      <c r="D41" s="15">
        <f>'Medicaid - Adults'!$F41/'Medicaid - Total'!$F41</f>
        <v>0.1390951107707778</v>
      </c>
      <c r="E41" s="15">
        <f>'Medicaid - Elderly'!F41/'Medicaid - Total'!$F41</f>
        <v>5.8722922640322625E-2</v>
      </c>
      <c r="F41" s="15">
        <f>'Medicaid - Disabled'!$F41/'Medicaid - Total'!$F41</f>
        <v>0.1492013270194025</v>
      </c>
    </row>
    <row r="42" spans="1:6" x14ac:dyDescent="0.25">
      <c r="A42" s="5" t="s">
        <v>80</v>
      </c>
      <c r="B42" s="5" t="s">
        <v>81</v>
      </c>
      <c r="C42" s="15">
        <f>'Medicaid - Children'!$F42/'Medicaid - Total'!$F42</f>
        <v>0.54780692545666043</v>
      </c>
      <c r="D42" s="15">
        <f>'Medicaid - Adults'!$F42/'Medicaid - Total'!$F42</f>
        <v>0.14580395817142788</v>
      </c>
      <c r="E42" s="15">
        <f>'Medicaid - Elderly'!F42/'Medicaid - Total'!$F42</f>
        <v>5.8406860379378658E-2</v>
      </c>
      <c r="F42" s="15">
        <f>'Medicaid - Disabled'!$F42/'Medicaid - Total'!$F42</f>
        <v>0.24798225599253304</v>
      </c>
    </row>
    <row r="43" spans="1:6" x14ac:dyDescent="0.25">
      <c r="A43" s="5" t="s">
        <v>82</v>
      </c>
      <c r="B43" s="5" t="s">
        <v>83</v>
      </c>
      <c r="C43" s="15">
        <f>'Medicaid - Children'!$F43/'Medicaid - Total'!$F43</f>
        <v>0.54234988470220313</v>
      </c>
      <c r="D43" s="15">
        <f>'Medicaid - Adults'!$F43/'Medicaid - Total'!$F43</f>
        <v>0.18074678900198957</v>
      </c>
      <c r="E43" s="15">
        <f>'Medicaid - Elderly'!F43/'Medicaid - Total'!$F43</f>
        <v>6.8807534817500932E-2</v>
      </c>
      <c r="F43" s="15">
        <f>'Medicaid - Disabled'!$F43/'Medicaid - Total'!$F43</f>
        <v>0.20809579147830637</v>
      </c>
    </row>
    <row r="44" spans="1:6" x14ac:dyDescent="0.25">
      <c r="A44" s="5" t="s">
        <v>84</v>
      </c>
      <c r="B44" s="5" t="s">
        <v>85</v>
      </c>
      <c r="C44" s="15">
        <f>'Medicaid - Children'!$F44/'Medicaid - Total'!$F44</f>
        <v>0.60530072671253321</v>
      </c>
      <c r="D44" s="15">
        <f>'Medicaid - Adults'!$F44/'Medicaid - Total'!$F44</f>
        <v>0.15128821424442598</v>
      </c>
      <c r="E44" s="15">
        <f>'Medicaid - Elderly'!F44/'Medicaid - Total'!$F44</f>
        <v>7.0488158322780811E-2</v>
      </c>
      <c r="F44" s="15">
        <f>'Medicaid - Disabled'!$F44/'Medicaid - Total'!$F44</f>
        <v>0.17292290072026004</v>
      </c>
    </row>
    <row r="45" spans="1:6" x14ac:dyDescent="0.25">
      <c r="A45" s="5" t="s">
        <v>86</v>
      </c>
      <c r="B45" s="5" t="s">
        <v>87</v>
      </c>
      <c r="C45" s="15">
        <f>'Medicaid - Children'!$F45/'Medicaid - Total'!$F45</f>
        <v>0.71178375708763497</v>
      </c>
      <c r="D45" s="15">
        <f>'Medicaid - Adults'!$F45/'Medicaid - Total'!$F45</f>
        <v>0.13452497411885384</v>
      </c>
      <c r="E45" s="15">
        <f>'Medicaid - Elderly'!F45/'Medicaid - Total'!$F45</f>
        <v>3.2928416073853869E-2</v>
      </c>
      <c r="F45" s="15">
        <f>'Medicaid - Disabled'!$F45/'Medicaid - Total'!$F45</f>
        <v>0.12076285271965732</v>
      </c>
    </row>
    <row r="46" spans="1:6" x14ac:dyDescent="0.25">
      <c r="A46" s="5" t="s">
        <v>88</v>
      </c>
      <c r="B46" s="5" t="s">
        <v>89</v>
      </c>
      <c r="C46" s="15">
        <f>'Medicaid - Children'!$F46/'Medicaid - Total'!$F46</f>
        <v>0.61462231167168047</v>
      </c>
      <c r="D46" s="15">
        <f>'Medicaid - Adults'!$F46/'Medicaid - Total'!$F46</f>
        <v>0.19360794826487884</v>
      </c>
      <c r="E46" s="15">
        <f>'Medicaid - Elderly'!F46/'Medicaid - Total'!$F46</f>
        <v>4.0175288913926001E-2</v>
      </c>
      <c r="F46" s="15">
        <f>'Medicaid - Disabled'!$F46/'Medicaid - Total'!$F46</f>
        <v>0.1515944511495147</v>
      </c>
    </row>
    <row r="47" spans="1:6" x14ac:dyDescent="0.25">
      <c r="A47" s="5" t="s">
        <v>90</v>
      </c>
      <c r="B47" s="5" t="s">
        <v>91</v>
      </c>
      <c r="C47" s="15">
        <f>'Medicaid - Children'!$F47/'Medicaid - Total'!$F47</f>
        <v>0.77015882920324696</v>
      </c>
      <c r="D47" s="15">
        <f>'Medicaid - Adults'!$F47/'Medicaid - Total'!$F47</f>
        <v>6.0011106638420152E-2</v>
      </c>
      <c r="E47" s="15">
        <f>'Medicaid - Elderly'!F47/'Medicaid - Total'!$F47</f>
        <v>4.892102934337543E-2</v>
      </c>
      <c r="F47" s="15">
        <f>'Medicaid - Disabled'!$F47/'Medicaid - Total'!$F47</f>
        <v>0.12090903481495748</v>
      </c>
    </row>
    <row r="48" spans="1:6" x14ac:dyDescent="0.25">
      <c r="A48" s="5" t="s">
        <v>92</v>
      </c>
      <c r="B48" s="5" t="s">
        <v>93</v>
      </c>
      <c r="C48" s="15">
        <f>'Medicaid - Children'!$F48/'Medicaid - Total'!$F48</f>
        <v>0.7041616382126632</v>
      </c>
      <c r="D48" s="15">
        <f>'Medicaid - Adults'!$F48/'Medicaid - Total'!$F48</f>
        <v>0.13729024620848163</v>
      </c>
      <c r="E48" s="15">
        <f>'Medicaid - Elderly'!F48/'Medicaid - Total'!$F48</f>
        <v>3.4898111351110359E-2</v>
      </c>
      <c r="F48" s="15">
        <f>'Medicaid - Disabled'!$F48/'Medicaid - Total'!$F48</f>
        <v>0.12365000422774476</v>
      </c>
    </row>
    <row r="49" spans="1:6" x14ac:dyDescent="0.25">
      <c r="A49" s="5" t="s">
        <v>94</v>
      </c>
      <c r="B49" s="5" t="s">
        <v>95</v>
      </c>
      <c r="C49" s="15">
        <f>'Medicaid - Children'!$F49/'Medicaid - Total'!$F49</f>
        <v>0.46510732432860952</v>
      </c>
      <c r="D49" s="15">
        <f>'Medicaid - Adults'!$F49/'Medicaid - Total'!$F49</f>
        <v>0.34695618690967844</v>
      </c>
      <c r="E49" s="15">
        <f>'Medicaid - Elderly'!F49/'Medicaid - Total'!$F49</f>
        <v>4.7776880157645585E-2</v>
      </c>
      <c r="F49" s="15">
        <f>'Medicaid - Disabled'!$F49/'Medicaid - Total'!$F49</f>
        <v>0.14015960860406648</v>
      </c>
    </row>
    <row r="50" spans="1:6" x14ac:dyDescent="0.25">
      <c r="A50" s="5" t="s">
        <v>96</v>
      </c>
      <c r="B50" s="5" t="s">
        <v>97</v>
      </c>
      <c r="C50" s="15">
        <f>'Medicaid - Children'!$F50/'Medicaid - Total'!$F50</f>
        <v>0.66544069771125092</v>
      </c>
      <c r="D50" s="15">
        <f>'Medicaid - Adults'!$F50/'Medicaid - Total'!$F50</f>
        <v>0.12874668431123421</v>
      </c>
      <c r="E50" s="15">
        <f>'Medicaid - Elderly'!F50/'Medicaid - Total'!$F50</f>
        <v>5.9081145066736118E-2</v>
      </c>
      <c r="F50" s="15">
        <f>'Medicaid - Disabled'!$F50/'Medicaid - Total'!$F50</f>
        <v>0.14673147291077879</v>
      </c>
    </row>
    <row r="51" spans="1:6" x14ac:dyDescent="0.25">
      <c r="A51" s="5" t="s">
        <v>98</v>
      </c>
      <c r="B51" s="5" t="s">
        <v>99</v>
      </c>
      <c r="C51" s="15">
        <f>'Medicaid - Children'!$F51/'Medicaid - Total'!$F51</f>
        <v>0.66614013632031854</v>
      </c>
      <c r="D51" s="15">
        <f>'Medicaid - Adults'!$F51/'Medicaid - Total'!$F51</f>
        <v>0.12620005601100878</v>
      </c>
      <c r="E51" s="15">
        <f>'Medicaid - Elderly'!F51/'Medicaid - Total'!$F51</f>
        <v>5.4491861278058391E-2</v>
      </c>
      <c r="F51" s="15">
        <f>'Medicaid - Disabled'!$F51/'Medicaid - Total'!$F51</f>
        <v>0.15316794639061432</v>
      </c>
    </row>
    <row r="52" spans="1:6" x14ac:dyDescent="0.25">
      <c r="A52" s="5" t="s">
        <v>100</v>
      </c>
      <c r="B52" s="5" t="s">
        <v>101</v>
      </c>
      <c r="C52" s="15">
        <f>'Medicaid - Children'!$F52/'Medicaid - Total'!$F52</f>
        <v>0.56811781932867766</v>
      </c>
      <c r="D52" s="15">
        <f>'Medicaid - Adults'!$F52/'Medicaid - Total'!$F52</f>
        <v>0.11693074015669194</v>
      </c>
      <c r="E52" s="15">
        <f>'Medicaid - Elderly'!F52/'Medicaid - Total'!$F52</f>
        <v>4.7458136216865662E-2</v>
      </c>
      <c r="F52" s="15">
        <f>'Medicaid - Disabled'!$F52/'Medicaid - Total'!$F52</f>
        <v>0.26749330429776474</v>
      </c>
    </row>
    <row r="53" spans="1:6" x14ac:dyDescent="0.25">
      <c r="A53" s="5" t="s">
        <v>102</v>
      </c>
      <c r="B53" s="5" t="s">
        <v>103</v>
      </c>
      <c r="C53" s="15">
        <f>'Medicaid - Children'!$F53/'Medicaid - Total'!$F53</f>
        <v>0.46099311088444711</v>
      </c>
      <c r="D53" s="15">
        <f>'Medicaid - Adults'!$F53/'Medicaid - Total'!$F53</f>
        <v>0.31415532057541939</v>
      </c>
      <c r="E53" s="15">
        <f>'Medicaid - Elderly'!F53/'Medicaid - Total'!$F53</f>
        <v>9.1935182872100618E-2</v>
      </c>
      <c r="F53" s="15">
        <f>'Medicaid - Disabled'!$F53/'Medicaid - Total'!$F53</f>
        <v>0.1329163856680329</v>
      </c>
    </row>
    <row r="54" spans="1:6" x14ac:dyDescent="0.25">
      <c r="A54" s="9" t="s">
        <v>104</v>
      </c>
      <c r="B54" s="9" t="s">
        <v>105</v>
      </c>
      <c r="C54" s="15">
        <f>'Medicaid - Children'!$F54/'Medicaid - Total'!$F54</f>
        <v>0.74249690827376102</v>
      </c>
      <c r="D54" s="15">
        <f>'Medicaid - Adults'!$F54/'Medicaid - Total'!$F54</f>
        <v>0.11617349862757519</v>
      </c>
      <c r="E54" s="15">
        <f>'Medicaid - Elderly'!F54/'Medicaid - Total'!$F54</f>
        <v>2.3135161222212167E-2</v>
      </c>
      <c r="F54" s="15">
        <f>'Medicaid - Disabled'!$F54/'Medicaid - Total'!$F54</f>
        <v>0.11819443187645161</v>
      </c>
    </row>
    <row r="55" spans="1:6" ht="15.75" customHeight="1" x14ac:dyDescent="0.25">
      <c r="A55" s="18" t="s">
        <v>121</v>
      </c>
      <c r="B55" s="19"/>
      <c r="C55" s="19"/>
      <c r="D55" s="19"/>
      <c r="E55" s="19"/>
      <c r="F55" s="20"/>
    </row>
    <row r="56" spans="1:6" x14ac:dyDescent="0.25">
      <c r="A56" s="21"/>
      <c r="B56" s="22"/>
      <c r="C56" s="22"/>
      <c r="D56" s="22"/>
      <c r="E56" s="22"/>
      <c r="F56" s="23"/>
    </row>
    <row r="57" spans="1:6" x14ac:dyDescent="0.25">
      <c r="A57" s="21"/>
      <c r="B57" s="22"/>
      <c r="C57" s="22"/>
      <c r="D57" s="22"/>
      <c r="E57" s="22"/>
      <c r="F57" s="23"/>
    </row>
    <row r="58" spans="1:6" x14ac:dyDescent="0.25">
      <c r="A58" s="21"/>
      <c r="B58" s="22"/>
      <c r="C58" s="22"/>
      <c r="D58" s="22"/>
      <c r="E58" s="22"/>
      <c r="F58" s="23"/>
    </row>
    <row r="59" spans="1:6" x14ac:dyDescent="0.25">
      <c r="A59" s="21"/>
      <c r="B59" s="22"/>
      <c r="C59" s="22"/>
      <c r="D59" s="22"/>
      <c r="E59" s="22"/>
      <c r="F59" s="23"/>
    </row>
    <row r="60" spans="1:6" x14ac:dyDescent="0.25">
      <c r="A60" s="21"/>
      <c r="B60" s="22"/>
      <c r="C60" s="22"/>
      <c r="D60" s="22"/>
      <c r="E60" s="22"/>
      <c r="F60" s="23"/>
    </row>
    <row r="61" spans="1:6" x14ac:dyDescent="0.25">
      <c r="A61" s="21"/>
      <c r="B61" s="22"/>
      <c r="C61" s="22"/>
      <c r="D61" s="22"/>
      <c r="E61" s="22"/>
      <c r="F61" s="23"/>
    </row>
    <row r="62" spans="1:6" x14ac:dyDescent="0.25">
      <c r="A62" s="21"/>
      <c r="B62" s="22"/>
      <c r="C62" s="22"/>
      <c r="D62" s="22"/>
      <c r="E62" s="22"/>
      <c r="F62" s="23"/>
    </row>
    <row r="63" spans="1:6" x14ac:dyDescent="0.25">
      <c r="A63" s="21"/>
      <c r="B63" s="22"/>
      <c r="C63" s="22"/>
      <c r="D63" s="22"/>
      <c r="E63" s="22"/>
      <c r="F63" s="23"/>
    </row>
    <row r="64" spans="1:6" x14ac:dyDescent="0.25">
      <c r="A64" s="21"/>
      <c r="B64" s="22"/>
      <c r="C64" s="22"/>
      <c r="D64" s="22"/>
      <c r="E64" s="22"/>
      <c r="F64" s="23"/>
    </row>
    <row r="65" spans="1:6" x14ac:dyDescent="0.25">
      <c r="A65" s="24"/>
      <c r="B65" s="25"/>
      <c r="C65" s="25"/>
      <c r="D65" s="25"/>
      <c r="E65" s="25"/>
      <c r="F65" s="26"/>
    </row>
  </sheetData>
  <sortState ref="A3:G54">
    <sortCondition descending="1" ref="C3:C54"/>
  </sortState>
  <mergeCells count="2">
    <mergeCell ref="A1:F1"/>
    <mergeCell ref="A55:F6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opLeftCell="A35" workbookViewId="0">
      <selection activeCell="A2" sqref="A2:F54"/>
    </sheetView>
  </sheetViews>
  <sheetFormatPr defaultRowHeight="15.75" x14ac:dyDescent="0.25"/>
  <cols>
    <col min="1" max="1" width="17.375" customWidth="1"/>
    <col min="2" max="2" width="22.5" customWidth="1"/>
    <col min="3" max="3" width="15.125" customWidth="1"/>
    <col min="4" max="4" width="18.875" customWidth="1"/>
    <col min="5" max="5" width="19.5" customWidth="1"/>
    <col min="6" max="6" width="23.625" customWidth="1"/>
  </cols>
  <sheetData>
    <row r="1" spans="1:6" x14ac:dyDescent="0.25">
      <c r="A1" s="27" t="s">
        <v>123</v>
      </c>
      <c r="B1" s="28"/>
      <c r="C1" s="28"/>
      <c r="D1" s="28"/>
      <c r="E1" s="28"/>
      <c r="F1" s="29"/>
    </row>
    <row r="2" spans="1:6" x14ac:dyDescent="0.25">
      <c r="A2" s="12" t="s">
        <v>0</v>
      </c>
      <c r="B2" s="12" t="s">
        <v>1</v>
      </c>
      <c r="C2" s="13" t="s">
        <v>116</v>
      </c>
      <c r="D2" s="12" t="s">
        <v>117</v>
      </c>
      <c r="E2" s="13" t="s">
        <v>118</v>
      </c>
      <c r="F2" s="12" t="s">
        <v>119</v>
      </c>
    </row>
    <row r="3" spans="1:6" x14ac:dyDescent="0.25">
      <c r="A3" s="3" t="s">
        <v>2</v>
      </c>
      <c r="B3" s="3" t="s">
        <v>3</v>
      </c>
      <c r="C3" s="15">
        <f>'Medicaid - Children'!$G3/'Medicaid - Total'!$G3</f>
        <v>0.20722845537982715</v>
      </c>
      <c r="D3" s="15">
        <f>'Medicaid - Adults'!$G3/'Medicaid - Total'!$G3</f>
        <v>0.15355583558269689</v>
      </c>
      <c r="E3" s="15">
        <f>'Medicaid - Elderly'!G3/'Medicaid - Total'!$G3</f>
        <v>0.21465649360673417</v>
      </c>
      <c r="F3" s="15">
        <f>'Medicaid - Disabled'!$G3/'Medicaid - Total'!$G3</f>
        <v>0.42455158869167875</v>
      </c>
    </row>
    <row r="4" spans="1:6" x14ac:dyDescent="0.25">
      <c r="A4" s="5" t="s">
        <v>4</v>
      </c>
      <c r="B4" s="5" t="s">
        <v>5</v>
      </c>
      <c r="C4" s="15">
        <f>'Medicaid - Children'!$G4/'Medicaid - Total'!$G4</f>
        <v>0.26779822240249884</v>
      </c>
      <c r="D4" s="15">
        <f>'Medicaid - Adults'!$G4/'Medicaid - Total'!$G4</f>
        <v>0.10095608365917222</v>
      </c>
      <c r="E4" s="15">
        <f>'Medicaid - Elderly'!G4/'Medicaid - Total'!$G4</f>
        <v>0.2259163833981167</v>
      </c>
      <c r="F4" s="15">
        <f>'Medicaid - Disabled'!$G4/'Medicaid - Total'!$G4</f>
        <v>0.40532931056311011</v>
      </c>
    </row>
    <row r="5" spans="1:6" x14ac:dyDescent="0.25">
      <c r="A5" s="5" t="s">
        <v>6</v>
      </c>
      <c r="B5" s="5" t="s">
        <v>7</v>
      </c>
      <c r="C5" s="15">
        <f>'Medicaid - Children'!$G5/'Medicaid - Total'!$G5</f>
        <v>0.28695916077899297</v>
      </c>
      <c r="D5" s="15">
        <f>'Medicaid - Adults'!$G5/'Medicaid - Total'!$G5</f>
        <v>0.15435985765310062</v>
      </c>
      <c r="E5" s="15">
        <f>'Medicaid - Elderly'!G5/'Medicaid - Total'!$G5</f>
        <v>0.16786686971236101</v>
      </c>
      <c r="F5" s="15">
        <f>'Medicaid - Disabled'!$G5/'Medicaid - Total'!$G5</f>
        <v>0.39081411185554538</v>
      </c>
    </row>
    <row r="6" spans="1:6" x14ac:dyDescent="0.25">
      <c r="A6" s="5" t="s">
        <v>8</v>
      </c>
      <c r="B6" s="5" t="s">
        <v>9</v>
      </c>
      <c r="C6" s="15">
        <f>'Medicaid - Children'!$G6/'Medicaid - Total'!$G6</f>
        <v>0.19612635272195705</v>
      </c>
      <c r="D6" s="15">
        <f>'Medicaid - Adults'!$G6/'Medicaid - Total'!$G6</f>
        <v>0.31880006072477002</v>
      </c>
      <c r="E6" s="15">
        <f>'Medicaid - Elderly'!G6/'Medicaid - Total'!$G6</f>
        <v>0.12797475676590322</v>
      </c>
      <c r="F6" s="15">
        <f>'Medicaid - Disabled'!$G6/'Medicaid - Total'!$G6</f>
        <v>0.35709882967473727</v>
      </c>
    </row>
    <row r="7" spans="1:6" x14ac:dyDescent="0.25">
      <c r="A7" s="5" t="s">
        <v>10</v>
      </c>
      <c r="B7" s="5" t="s">
        <v>11</v>
      </c>
      <c r="C7" s="15">
        <f>'Medicaid - Children'!$G7/'Medicaid - Total'!$G7</f>
        <v>0.24453116454401805</v>
      </c>
      <c r="D7" s="15">
        <f>'Medicaid - Adults'!$G7/'Medicaid - Total'!$G7</f>
        <v>4.9445581391474709E-2</v>
      </c>
      <c r="E7" s="15">
        <f>'Medicaid - Elderly'!G7/'Medicaid - Total'!$G7</f>
        <v>0.24280321830587359</v>
      </c>
      <c r="F7" s="15">
        <f>'Medicaid - Disabled'!$G7/'Medicaid - Total'!$G7</f>
        <v>0.46322003573217102</v>
      </c>
    </row>
    <row r="8" spans="1:6" x14ac:dyDescent="0.25">
      <c r="A8" s="5" t="s">
        <v>12</v>
      </c>
      <c r="B8" s="5" t="s">
        <v>13</v>
      </c>
      <c r="C8" s="15">
        <f>'Medicaid - Children'!$G8/'Medicaid - Total'!$G8</f>
        <v>0.20670039353418257</v>
      </c>
      <c r="D8" s="15">
        <f>'Medicaid - Adults'!$G8/'Medicaid - Total'!$G8</f>
        <v>0.14906259736149607</v>
      </c>
      <c r="E8" s="15">
        <f>'Medicaid - Elderly'!G8/'Medicaid - Total'!$G8</f>
        <v>0.23400940522145094</v>
      </c>
      <c r="F8" s="15">
        <f>'Medicaid - Disabled'!$G8/'Medicaid - Total'!$G8</f>
        <v>0.41022760388287044</v>
      </c>
    </row>
    <row r="9" spans="1:6" x14ac:dyDescent="0.25">
      <c r="A9" s="5" t="s">
        <v>14</v>
      </c>
      <c r="B9" s="5" t="s">
        <v>15</v>
      </c>
      <c r="C9" s="15">
        <f>'Medicaid - Children'!$G9/'Medicaid - Total'!$G9</f>
        <v>0.23265296462259855</v>
      </c>
      <c r="D9" s="15">
        <f>'Medicaid - Adults'!$G9/'Medicaid - Total'!$G9</f>
        <v>0.13476148746206951</v>
      </c>
      <c r="E9" s="15">
        <f>'Medicaid - Elderly'!G9/'Medicaid - Total'!$G9</f>
        <v>0.20641962119300045</v>
      </c>
      <c r="F9" s="15">
        <f>'Medicaid - Disabled'!$G9/'Medicaid - Total'!$G9</f>
        <v>0.42616592662779545</v>
      </c>
    </row>
    <row r="10" spans="1:6" x14ac:dyDescent="0.25">
      <c r="A10" s="5" t="s">
        <v>16</v>
      </c>
      <c r="B10" s="5" t="s">
        <v>17</v>
      </c>
      <c r="C10" s="15">
        <f>'Medicaid - Children'!$G10/'Medicaid - Total'!$G10</f>
        <v>0.17145571844037824</v>
      </c>
      <c r="D10" s="15">
        <f>'Medicaid - Adults'!$G10/'Medicaid - Total'!$G10</f>
        <v>0.21468543568132167</v>
      </c>
      <c r="E10" s="15">
        <f>'Medicaid - Elderly'!G10/'Medicaid - Total'!$G10</f>
        <v>0.27042748522666504</v>
      </c>
      <c r="F10" s="15">
        <f>'Medicaid - Disabled'!$G10/'Medicaid - Total'!$G10</f>
        <v>0.34343136065163504</v>
      </c>
    </row>
    <row r="11" spans="1:6" x14ac:dyDescent="0.25">
      <c r="A11" s="5" t="s">
        <v>18</v>
      </c>
      <c r="B11" s="5" t="s">
        <v>19</v>
      </c>
      <c r="C11" s="15">
        <f>'Medicaid - Children'!$G11/'Medicaid - Total'!$G11</f>
        <v>0.1951520956137516</v>
      </c>
      <c r="D11" s="15">
        <f>'Medicaid - Adults'!$G11/'Medicaid - Total'!$G11</f>
        <v>0.34838465546953129</v>
      </c>
      <c r="E11" s="15">
        <f>'Medicaid - Elderly'!G11/'Medicaid - Total'!$G11</f>
        <v>0.14102800068131291</v>
      </c>
      <c r="F11" s="15">
        <f>'Medicaid - Disabled'!$G11/'Medicaid - Total'!$G11</f>
        <v>0.31543524816610391</v>
      </c>
    </row>
    <row r="12" spans="1:6" x14ac:dyDescent="0.25">
      <c r="A12" s="5" t="s">
        <v>20</v>
      </c>
      <c r="B12" s="5" t="s">
        <v>21</v>
      </c>
      <c r="C12" s="15">
        <f>'Medicaid - Children'!$G12/'Medicaid - Total'!$G12</f>
        <v>0.11492082479971064</v>
      </c>
      <c r="D12" s="15">
        <f>'Medicaid - Adults'!$G12/'Medicaid - Total'!$G12</f>
        <v>0.20090538150065002</v>
      </c>
      <c r="E12" s="15">
        <f>'Medicaid - Elderly'!G12/'Medicaid - Total'!$G12</f>
        <v>0.18490685670974494</v>
      </c>
      <c r="F12" s="15">
        <f>'Medicaid - Disabled'!$G12/'Medicaid - Total'!$G12</f>
        <v>0.49926693708636072</v>
      </c>
    </row>
    <row r="13" spans="1:6" x14ac:dyDescent="0.25">
      <c r="A13" s="5" t="s">
        <v>22</v>
      </c>
      <c r="B13" s="5" t="s">
        <v>23</v>
      </c>
      <c r="C13" s="15">
        <f>'Medicaid - Children'!$G13/'Medicaid - Total'!$G13</f>
        <v>0.20092047746246428</v>
      </c>
      <c r="D13" s="15">
        <f>'Medicaid - Adults'!$G13/'Medicaid - Total'!$G13</f>
        <v>0.13550023358922986</v>
      </c>
      <c r="E13" s="15">
        <f>'Medicaid - Elderly'!G13/'Medicaid - Total'!$G13</f>
        <v>0.2396707683270575</v>
      </c>
      <c r="F13" s="15">
        <f>'Medicaid - Disabled'!$G13/'Medicaid - Total'!$G13</f>
        <v>0.42390852062124834</v>
      </c>
    </row>
    <row r="14" spans="1:6" x14ac:dyDescent="0.25">
      <c r="A14" s="5" t="s">
        <v>24</v>
      </c>
      <c r="B14" s="5" t="s">
        <v>25</v>
      </c>
      <c r="C14" s="15">
        <f>'Medicaid - Children'!$G14/'Medicaid - Total'!$G14</f>
        <v>0.2980033058423755</v>
      </c>
      <c r="D14" s="15">
        <f>'Medicaid - Adults'!$G14/'Medicaid - Total'!$G14</f>
        <v>0.16282128952011185</v>
      </c>
      <c r="E14" s="15">
        <f>'Medicaid - Elderly'!G14/'Medicaid - Total'!$G14</f>
        <v>0.17966659544440963</v>
      </c>
      <c r="F14" s="15">
        <f>'Medicaid - Disabled'!$G14/'Medicaid - Total'!$G14</f>
        <v>0.35950880919310302</v>
      </c>
    </row>
    <row r="15" spans="1:6" x14ac:dyDescent="0.25">
      <c r="A15" s="5" t="s">
        <v>26</v>
      </c>
      <c r="B15" s="5" t="s">
        <v>27</v>
      </c>
      <c r="C15" s="15">
        <f>'Medicaid - Children'!$G15/'Medicaid - Total'!$G15</f>
        <v>0.16012527380698618</v>
      </c>
      <c r="D15" s="15">
        <f>'Medicaid - Adults'!$G15/'Medicaid - Total'!$G15</f>
        <v>0.26760027612361237</v>
      </c>
      <c r="E15" s="15">
        <f>'Medicaid - Elderly'!G15/'Medicaid - Total'!$G15</f>
        <v>0.27484984070301482</v>
      </c>
      <c r="F15" s="15">
        <f>'Medicaid - Disabled'!$G15/'Medicaid - Total'!$G15</f>
        <v>0.29742460956058242</v>
      </c>
    </row>
    <row r="16" spans="1:6" x14ac:dyDescent="0.25">
      <c r="A16" s="5" t="s">
        <v>28</v>
      </c>
      <c r="B16" s="5" t="s">
        <v>29</v>
      </c>
      <c r="C16" s="15">
        <f>'Medicaid - Children'!$G16/'Medicaid - Total'!$G16</f>
        <v>0.22153440793162413</v>
      </c>
      <c r="D16" s="15">
        <f>'Medicaid - Adults'!$G16/'Medicaid - Total'!$G16</f>
        <v>0.128711133917847</v>
      </c>
      <c r="E16" s="15">
        <f>'Medicaid - Elderly'!G16/'Medicaid - Total'!$G16</f>
        <v>0.1278281705308581</v>
      </c>
      <c r="F16" s="15">
        <f>'Medicaid - Disabled'!$G16/'Medicaid - Total'!$G16</f>
        <v>0.52158429367719339</v>
      </c>
    </row>
    <row r="17" spans="1:6" x14ac:dyDescent="0.25">
      <c r="A17" s="5" t="s">
        <v>30</v>
      </c>
      <c r="B17" s="5" t="s">
        <v>31</v>
      </c>
      <c r="C17" s="15">
        <f>'Medicaid - Children'!$G17/'Medicaid - Total'!$G17</f>
        <v>0.25464098473502278</v>
      </c>
      <c r="D17" s="15">
        <f>'Medicaid - Adults'!$G17/'Medicaid - Total'!$G17</f>
        <v>0.17604037650601781</v>
      </c>
      <c r="E17" s="15">
        <f>'Medicaid - Elderly'!G17/'Medicaid - Total'!$G17</f>
        <v>0.1705562998531153</v>
      </c>
      <c r="F17" s="15">
        <f>'Medicaid - Disabled'!$G17/'Medicaid - Total'!$G17</f>
        <v>0.39876233890584406</v>
      </c>
    </row>
    <row r="18" spans="1:6" x14ac:dyDescent="0.25">
      <c r="A18" s="5" t="s">
        <v>32</v>
      </c>
      <c r="B18" s="5" t="s">
        <v>33</v>
      </c>
      <c r="C18" s="15">
        <f>'Medicaid - Children'!$G18/'Medicaid - Total'!$G18</f>
        <v>0.20076139350862582</v>
      </c>
      <c r="D18" s="15">
        <f>'Medicaid - Adults'!$G18/'Medicaid - Total'!$G18</f>
        <v>0.13966363445929028</v>
      </c>
      <c r="E18" s="15">
        <f>'Medicaid - Elderly'!G18/'Medicaid - Total'!$G18</f>
        <v>0.21529845356454927</v>
      </c>
      <c r="F18" s="15">
        <f>'Medicaid - Disabled'!$G18/'Medicaid - Total'!$G18</f>
        <v>0.44427651852932543</v>
      </c>
    </row>
    <row r="19" spans="1:6" x14ac:dyDescent="0.25">
      <c r="A19" s="5" t="s">
        <v>34</v>
      </c>
      <c r="B19" s="5" t="s">
        <v>35</v>
      </c>
      <c r="C19" s="15">
        <f>'Medicaid - Children'!$G19/'Medicaid - Total'!$G19</f>
        <v>0.18296588102373135</v>
      </c>
      <c r="D19" s="15">
        <f>'Medicaid - Adults'!$G19/'Medicaid - Total'!$G19</f>
        <v>0.114486240291982</v>
      </c>
      <c r="E19" s="15">
        <f>'Medicaid - Elderly'!G19/'Medicaid - Total'!$G19</f>
        <v>0.21380153065566054</v>
      </c>
      <c r="F19" s="15">
        <f>'Medicaid - Disabled'!$G19/'Medicaid - Total'!$G19</f>
        <v>0.48874634805906098</v>
      </c>
    </row>
    <row r="20" spans="1:6" x14ac:dyDescent="0.25">
      <c r="A20" s="5" t="s">
        <v>36</v>
      </c>
      <c r="B20" s="5" t="s">
        <v>37</v>
      </c>
      <c r="C20" s="15">
        <f>'Medicaid - Children'!$G20/'Medicaid - Total'!$G20</f>
        <v>0.20951908586057499</v>
      </c>
      <c r="D20" s="15">
        <f>'Medicaid - Adults'!$G20/'Medicaid - Total'!$G20</f>
        <v>8.6909083121262803E-2</v>
      </c>
      <c r="E20" s="15">
        <f>'Medicaid - Elderly'!G20/'Medicaid - Total'!$G20</f>
        <v>0.21860241069963979</v>
      </c>
      <c r="F20" s="15">
        <f>'Medicaid - Disabled'!$G20/'Medicaid - Total'!$G20</f>
        <v>0.4849694203948397</v>
      </c>
    </row>
    <row r="21" spans="1:6" x14ac:dyDescent="0.25">
      <c r="A21" s="5" t="s">
        <v>38</v>
      </c>
      <c r="B21" s="5" t="s">
        <v>39</v>
      </c>
      <c r="C21" s="15">
        <f>'Medicaid - Children'!$G21/'Medicaid - Total'!$G21</f>
        <v>0.23921334222677931</v>
      </c>
      <c r="D21" s="15">
        <f>'Medicaid - Adults'!$G21/'Medicaid - Total'!$G21</f>
        <v>0.12856373899908535</v>
      </c>
      <c r="E21" s="15">
        <f>'Medicaid - Elderly'!G21/'Medicaid - Total'!$G21</f>
        <v>0.16790870007145636</v>
      </c>
      <c r="F21" s="15">
        <f>'Medicaid - Disabled'!$G21/'Medicaid - Total'!$G21</f>
        <v>0.4643142187204628</v>
      </c>
    </row>
    <row r="22" spans="1:6" x14ac:dyDescent="0.25">
      <c r="A22" s="5" t="s">
        <v>40</v>
      </c>
      <c r="B22" s="5" t="s">
        <v>41</v>
      </c>
      <c r="C22" s="15">
        <f>'Medicaid - Children'!$G22/'Medicaid - Total'!$G22</f>
        <v>0.22692694509139447</v>
      </c>
      <c r="D22" s="15">
        <f>'Medicaid - Adults'!$G22/'Medicaid - Total'!$G22</f>
        <v>0.11714080498983652</v>
      </c>
      <c r="E22" s="15">
        <f>'Medicaid - Elderly'!G22/'Medicaid - Total'!$G22</f>
        <v>0.16126376244854926</v>
      </c>
      <c r="F22" s="15">
        <f>'Medicaid - Disabled'!$G22/'Medicaid - Total'!$G22</f>
        <v>0.49466848753412829</v>
      </c>
    </row>
    <row r="23" spans="1:6" x14ac:dyDescent="0.25">
      <c r="A23" s="5" t="s">
        <v>42</v>
      </c>
      <c r="B23" s="5" t="s">
        <v>43</v>
      </c>
      <c r="C23" s="15">
        <f>'Medicaid - Children'!$G23/'Medicaid - Total'!$G23</f>
        <v>0.14536447995019958</v>
      </c>
      <c r="D23" s="15">
        <f>'Medicaid - Adults'!$G23/'Medicaid - Total'!$G23</f>
        <v>0.10870170495902555</v>
      </c>
      <c r="E23" s="15">
        <f>'Medicaid - Elderly'!G23/'Medicaid - Total'!$G23</f>
        <v>0.26047410445943914</v>
      </c>
      <c r="F23" s="15">
        <f>'Medicaid - Disabled'!$G23/'Medicaid - Total'!$G23</f>
        <v>0.48545971054182535</v>
      </c>
    </row>
    <row r="24" spans="1:6" x14ac:dyDescent="0.25">
      <c r="A24" s="5" t="s">
        <v>44</v>
      </c>
      <c r="B24" s="5" t="s">
        <v>45</v>
      </c>
      <c r="C24" s="15">
        <f>'Medicaid - Children'!$G24/'Medicaid - Total'!$G24</f>
        <v>0.19620095973393498</v>
      </c>
      <c r="D24" s="15">
        <f>'Medicaid - Adults'!$G24/'Medicaid - Total'!$G24</f>
        <v>0.16998691922182291</v>
      </c>
      <c r="E24" s="15">
        <f>'Medicaid - Elderly'!G24/'Medicaid - Total'!$G24</f>
        <v>0.17988833694275139</v>
      </c>
      <c r="F24" s="15">
        <f>'Medicaid - Disabled'!$G24/'Medicaid - Total'!$G24</f>
        <v>0.45392378396634941</v>
      </c>
    </row>
    <row r="25" spans="1:6" x14ac:dyDescent="0.25">
      <c r="A25" s="5" t="s">
        <v>46</v>
      </c>
      <c r="B25" s="5" t="s">
        <v>47</v>
      </c>
      <c r="C25" s="15">
        <f>'Medicaid - Children'!$G25/'Medicaid - Total'!$G25</f>
        <v>0.11711066571628061</v>
      </c>
      <c r="D25" s="15">
        <f>'Medicaid - Adults'!$G25/'Medicaid - Total'!$G25</f>
        <v>0.19297674140755672</v>
      </c>
      <c r="E25" s="15">
        <f>'Medicaid - Elderly'!G25/'Medicaid - Total'!$G25</f>
        <v>0.24889781180891843</v>
      </c>
      <c r="F25" s="15">
        <f>'Medicaid - Disabled'!$G25/'Medicaid - Total'!$G25</f>
        <v>0.44082497246804092</v>
      </c>
    </row>
    <row r="26" spans="1:6" x14ac:dyDescent="0.25">
      <c r="A26" s="5" t="s">
        <v>48</v>
      </c>
      <c r="B26" s="5" t="s">
        <v>49</v>
      </c>
      <c r="C26" s="15">
        <f>'Medicaid - Children'!$G26/'Medicaid - Total'!$G26</f>
        <v>0.19115005572481392</v>
      </c>
      <c r="D26" s="15">
        <f>'Medicaid - Adults'!$G26/'Medicaid - Total'!$G26</f>
        <v>0.16269056028558967</v>
      </c>
      <c r="E26" s="15">
        <f>'Medicaid - Elderly'!G26/'Medicaid - Total'!$G26</f>
        <v>0.19142135123791049</v>
      </c>
      <c r="F26" s="15">
        <f>'Medicaid - Disabled'!$G26/'Medicaid - Total'!$G26</f>
        <v>0.45473803283575359</v>
      </c>
    </row>
    <row r="27" spans="1:6" x14ac:dyDescent="0.25">
      <c r="A27" s="5" t="s">
        <v>50</v>
      </c>
      <c r="B27" s="5" t="s">
        <v>51</v>
      </c>
      <c r="C27" s="15">
        <f>'Medicaid - Children'!$G27/'Medicaid - Total'!$G27</f>
        <v>0.19144178839104656</v>
      </c>
      <c r="D27" s="15">
        <f>'Medicaid - Adults'!$G27/'Medicaid - Total'!$G27</f>
        <v>0.1720348483032666</v>
      </c>
      <c r="E27" s="15">
        <f>'Medicaid - Elderly'!G27/'Medicaid - Total'!$G27</f>
        <v>0.20442078407450298</v>
      </c>
      <c r="F27" s="15">
        <f>'Medicaid - Disabled'!$G27/'Medicaid - Total'!$G27</f>
        <v>0.43210257923118389</v>
      </c>
    </row>
    <row r="28" spans="1:6" x14ac:dyDescent="0.25">
      <c r="A28" s="5" t="s">
        <v>52</v>
      </c>
      <c r="B28" s="5" t="s">
        <v>53</v>
      </c>
      <c r="C28" s="15">
        <f>'Medicaid - Children'!$G28/'Medicaid - Total'!$G28</f>
        <v>0.23724687832109712</v>
      </c>
      <c r="D28" s="15">
        <f>'Medicaid - Adults'!$G28/'Medicaid - Total'!$G28</f>
        <v>0.11132776660630896</v>
      </c>
      <c r="E28" s="15">
        <f>'Medicaid - Elderly'!G28/'Medicaid - Total'!$G28</f>
        <v>0.22335015118121987</v>
      </c>
      <c r="F28" s="15">
        <f>'Medicaid - Disabled'!$G28/'Medicaid - Total'!$G28</f>
        <v>0.42807520391535564</v>
      </c>
    </row>
    <row r="29" spans="1:6" x14ac:dyDescent="0.25">
      <c r="A29" s="5" t="s">
        <v>54</v>
      </c>
      <c r="B29" s="5" t="s">
        <v>55</v>
      </c>
      <c r="C29" s="15">
        <f>'Medicaid - Children'!$G29/'Medicaid - Total'!$G29</f>
        <v>0.24054564536312709</v>
      </c>
      <c r="D29" s="15">
        <f>'Medicaid - Adults'!$G29/'Medicaid - Total'!$G29</f>
        <v>9.462004395791826E-2</v>
      </c>
      <c r="E29" s="15">
        <f>'Medicaid - Elderly'!G29/'Medicaid - Total'!$G29</f>
        <v>0.18997433540137784</v>
      </c>
      <c r="F29" s="15">
        <f>'Medicaid - Disabled'!$G29/'Medicaid - Total'!$G29</f>
        <v>0.47485997530440827</v>
      </c>
    </row>
    <row r="30" spans="1:6" x14ac:dyDescent="0.25">
      <c r="A30" s="5" t="s">
        <v>56</v>
      </c>
      <c r="B30" s="5" t="s">
        <v>57</v>
      </c>
      <c r="C30" s="15">
        <f>'Medicaid - Children'!$G30/'Medicaid - Total'!$G30</f>
        <v>0.24319054049194602</v>
      </c>
      <c r="D30" s="15">
        <f>'Medicaid - Adults'!$G30/'Medicaid - Total'!$G30</f>
        <v>0.104881565633987</v>
      </c>
      <c r="E30" s="15">
        <f>'Medicaid - Elderly'!G30/'Medicaid - Total'!$G30</f>
        <v>0.26939817401076421</v>
      </c>
      <c r="F30" s="15">
        <f>'Medicaid - Disabled'!$G30/'Medicaid - Total'!$G30</f>
        <v>0.38252971988437573</v>
      </c>
    </row>
    <row r="31" spans="1:6" x14ac:dyDescent="0.25">
      <c r="A31" s="5" t="s">
        <v>58</v>
      </c>
      <c r="B31" s="5" t="s">
        <v>59</v>
      </c>
      <c r="C31" s="15">
        <f>'Medicaid - Children'!$G31/'Medicaid - Total'!$G31</f>
        <v>0.20995379536791295</v>
      </c>
      <c r="D31" s="15">
        <f>'Medicaid - Adults'!$G31/'Medicaid - Total'!$G31</f>
        <v>0.11910449771163752</v>
      </c>
      <c r="E31" s="15">
        <f>'Medicaid - Elderly'!G31/'Medicaid - Total'!$G31</f>
        <v>0.22908114014286382</v>
      </c>
      <c r="F31" s="15">
        <f>'Medicaid - Disabled'!$G31/'Medicaid - Total'!$G31</f>
        <v>0.44186056677758573</v>
      </c>
    </row>
    <row r="32" spans="1:6" x14ac:dyDescent="0.25">
      <c r="A32" s="5" t="s">
        <v>60</v>
      </c>
      <c r="B32" s="5" t="s">
        <v>61</v>
      </c>
      <c r="C32" s="15">
        <f>'Medicaid - Children'!$G32/'Medicaid - Total'!$G32</f>
        <v>0.3110851547751351</v>
      </c>
      <c r="D32" s="15">
        <f>'Medicaid - Adults'!$G32/'Medicaid - Total'!$G32</f>
        <v>0.12484435876418333</v>
      </c>
      <c r="E32" s="15">
        <f>'Medicaid - Elderly'!G32/'Medicaid - Total'!$G32</f>
        <v>0.15247969642291467</v>
      </c>
      <c r="F32" s="15">
        <f>'Medicaid - Disabled'!$G32/'Medicaid - Total'!$G32</f>
        <v>0.41159079003776694</v>
      </c>
    </row>
    <row r="33" spans="1:6" x14ac:dyDescent="0.25">
      <c r="A33" s="5" t="s">
        <v>62</v>
      </c>
      <c r="B33" s="5" t="s">
        <v>63</v>
      </c>
      <c r="C33" s="15">
        <f>'Medicaid - Children'!$G33/'Medicaid - Total'!$G33</f>
        <v>0.26215203454948477</v>
      </c>
      <c r="D33" s="15">
        <f>'Medicaid - Adults'!$G33/'Medicaid - Total'!$G33</f>
        <v>6.6786056059658316E-2</v>
      </c>
      <c r="E33" s="15">
        <f>'Medicaid - Elderly'!G33/'Medicaid - Total'!$G33</f>
        <v>0.24037171567943361</v>
      </c>
      <c r="F33" s="15">
        <f>'Medicaid - Disabled'!$G33/'Medicaid - Total'!$G33</f>
        <v>0.43069019372750089</v>
      </c>
    </row>
    <row r="34" spans="1:6" x14ac:dyDescent="0.25">
      <c r="A34" s="5" t="s">
        <v>64</v>
      </c>
      <c r="B34" s="5" t="s">
        <v>65</v>
      </c>
      <c r="C34" s="15">
        <f>'Medicaid - Children'!$G34/'Medicaid - Total'!$G34</f>
        <v>0.18411134816353045</v>
      </c>
      <c r="D34" s="15">
        <f>'Medicaid - Adults'!$G34/'Medicaid - Total'!$G34</f>
        <v>7.9986384978817465E-2</v>
      </c>
      <c r="E34" s="15">
        <f>'Medicaid - Elderly'!G34/'Medicaid - Total'!$G34</f>
        <v>0.29600418385120453</v>
      </c>
      <c r="F34" s="15">
        <f>'Medicaid - Disabled'!$G34/'Medicaid - Total'!$G34</f>
        <v>0.43989808310404332</v>
      </c>
    </row>
    <row r="35" spans="1:6" x14ac:dyDescent="0.25">
      <c r="A35" s="5" t="s">
        <v>66</v>
      </c>
      <c r="B35" s="5" t="s">
        <v>67</v>
      </c>
      <c r="C35" s="15">
        <f>'Medicaid - Children'!$G35/'Medicaid - Total'!$G35</f>
        <v>0.47120664530323714</v>
      </c>
      <c r="D35" s="15">
        <f>'Medicaid - Adults'!$G35/'Medicaid - Total'!$G35</f>
        <v>0.19152699293056386</v>
      </c>
      <c r="E35" s="15" t="s">
        <v>124</v>
      </c>
      <c r="F35" s="15">
        <f>'Medicaid - Disabled'!$G35/'Medicaid - Total'!$G35</f>
        <v>0.31497789829468714</v>
      </c>
    </row>
    <row r="36" spans="1:6" x14ac:dyDescent="0.25">
      <c r="A36" s="5" t="s">
        <v>68</v>
      </c>
      <c r="B36" s="5" t="s">
        <v>69</v>
      </c>
      <c r="C36" s="15">
        <f>'Medicaid - Children'!$G36/'Medicaid - Total'!$G36</f>
        <v>0.10958790638134146</v>
      </c>
      <c r="D36" s="15">
        <f>'Medicaid - Adults'!$G36/'Medicaid - Total'!$G36</f>
        <v>0.20498359139899935</v>
      </c>
      <c r="E36" s="15">
        <f>'Medicaid - Elderly'!G36/'Medicaid - Total'!$G36</f>
        <v>0.26902502410827761</v>
      </c>
      <c r="F36" s="15">
        <f>'Medicaid - Disabled'!$G36/'Medicaid - Total'!$G36</f>
        <v>0.41640347811138156</v>
      </c>
    </row>
    <row r="37" spans="1:6" x14ac:dyDescent="0.25">
      <c r="A37" s="5" t="s">
        <v>70</v>
      </c>
      <c r="B37" s="5" t="s">
        <v>71</v>
      </c>
      <c r="C37" s="15">
        <f>'Medicaid - Children'!$G37/'Medicaid - Total'!$G37</f>
        <v>0.23846905758900636</v>
      </c>
      <c r="D37" s="15">
        <f>'Medicaid - Adults'!$G37/'Medicaid - Total'!$G37</f>
        <v>0.14160771973127489</v>
      </c>
      <c r="E37" s="15">
        <f>'Medicaid - Elderly'!G37/'Medicaid - Total'!$G37</f>
        <v>0.16791638264317954</v>
      </c>
      <c r="F37" s="15">
        <f>'Medicaid - Disabled'!$G37/'Medicaid - Total'!$G37</f>
        <v>0.4520068401344709</v>
      </c>
    </row>
    <row r="38" spans="1:6" x14ac:dyDescent="0.25">
      <c r="A38" s="5" t="s">
        <v>72</v>
      </c>
      <c r="B38" s="5" t="s">
        <v>73</v>
      </c>
      <c r="C38" s="15">
        <f>'Medicaid - Children'!$G38/'Medicaid - Total'!$G38</f>
        <v>0.16290616493560894</v>
      </c>
      <c r="D38" s="15">
        <f>'Medicaid - Adults'!$G38/'Medicaid - Total'!$G38</f>
        <v>9.2613330658798218E-2</v>
      </c>
      <c r="E38" s="15">
        <f>'Medicaid - Elderly'!G38/'Medicaid - Total'!$G38</f>
        <v>0.31658485644237072</v>
      </c>
      <c r="F38" s="15">
        <f>'Medicaid - Disabled'!$G38/'Medicaid - Total'!$G38</f>
        <v>0.42789564796322205</v>
      </c>
    </row>
    <row r="39" spans="1:6" x14ac:dyDescent="0.25">
      <c r="A39" s="5" t="s">
        <v>74</v>
      </c>
      <c r="B39" s="5" t="s">
        <v>75</v>
      </c>
      <c r="C39" s="15">
        <f>'Medicaid - Children'!$G39/'Medicaid - Total'!$G39</f>
        <v>0.15479231789949419</v>
      </c>
      <c r="D39" s="15">
        <f>'Medicaid - Adults'!$G39/'Medicaid - Total'!$G39</f>
        <v>0.15199648245523506</v>
      </c>
      <c r="E39" s="15">
        <f>'Medicaid - Elderly'!G39/'Medicaid - Total'!$G39</f>
        <v>0.23167069095838366</v>
      </c>
      <c r="F39" s="15">
        <f>'Medicaid - Disabled'!$G39/'Medicaid - Total'!$G39</f>
        <v>0.46154050875179875</v>
      </c>
    </row>
    <row r="40" spans="1:6" x14ac:dyDescent="0.25">
      <c r="A40" s="5" t="s">
        <v>76</v>
      </c>
      <c r="B40" s="5" t="s">
        <v>77</v>
      </c>
      <c r="C40" s="15">
        <f>'Medicaid - Children'!$G40/'Medicaid - Total'!$G40</f>
        <v>0.30051475328265043</v>
      </c>
      <c r="D40" s="15">
        <f>'Medicaid - Adults'!$G40/'Medicaid - Total'!$G40</f>
        <v>0.13296746758998387</v>
      </c>
      <c r="E40" s="15">
        <f>'Medicaid - Elderly'!G40/'Medicaid - Total'!$G40</f>
        <v>0.15612940136272607</v>
      </c>
      <c r="F40" s="15">
        <f>'Medicaid - Disabled'!$G40/'Medicaid - Total'!$G40</f>
        <v>0.41038837781191007</v>
      </c>
    </row>
    <row r="41" spans="1:6" x14ac:dyDescent="0.25">
      <c r="A41" s="5" t="s">
        <v>78</v>
      </c>
      <c r="B41" s="5" t="s">
        <v>79</v>
      </c>
      <c r="C41" s="15">
        <f>'Medicaid - Children'!$G41/'Medicaid - Total'!$G41</f>
        <v>0.1669808396767912</v>
      </c>
      <c r="D41" s="15">
        <f>'Medicaid - Adults'!$G41/'Medicaid - Total'!$G41</f>
        <v>0.24693317719731561</v>
      </c>
      <c r="E41" s="15">
        <f>'Medicaid - Elderly'!G41/'Medicaid - Total'!$G41</f>
        <v>0.22808767807171551</v>
      </c>
      <c r="F41" s="15">
        <f>'Medicaid - Disabled'!$G41/'Medicaid - Total'!$G41</f>
        <v>0.35799830500777247</v>
      </c>
    </row>
    <row r="42" spans="1:6" x14ac:dyDescent="0.25">
      <c r="A42" s="5" t="s">
        <v>80</v>
      </c>
      <c r="B42" s="5" t="s">
        <v>81</v>
      </c>
      <c r="C42" s="15">
        <f>'Medicaid - Children'!$G42/'Medicaid - Total'!$G42</f>
        <v>0.17912475428060542</v>
      </c>
      <c r="D42" s="15">
        <f>'Medicaid - Adults'!$G42/'Medicaid - Total'!$G42</f>
        <v>9.5283298912863218E-2</v>
      </c>
      <c r="E42" s="15">
        <f>'Medicaid - Elderly'!G42/'Medicaid - Total'!$G42</f>
        <v>0.22239169162508457</v>
      </c>
      <c r="F42" s="15">
        <f>'Medicaid - Disabled'!$G42/'Medicaid - Total'!$G42</f>
        <v>0.50320025523202172</v>
      </c>
    </row>
    <row r="43" spans="1:6" x14ac:dyDescent="0.25">
      <c r="A43" s="5" t="s">
        <v>82</v>
      </c>
      <c r="B43" s="5" t="s">
        <v>83</v>
      </c>
      <c r="C43" s="15">
        <f>'Medicaid - Children'!$G43/'Medicaid - Total'!$G43</f>
        <v>0.22298510088664991</v>
      </c>
      <c r="D43" s="15">
        <f>'Medicaid - Adults'!$G43/'Medicaid - Total'!$G43</f>
        <v>0.13784899185892086</v>
      </c>
      <c r="E43" s="15">
        <f>'Medicaid - Elderly'!G43/'Medicaid - Total'!$G43</f>
        <v>0.18757975689720174</v>
      </c>
      <c r="F43" s="15">
        <f>'Medicaid - Disabled'!$G43/'Medicaid - Total'!$G43</f>
        <v>0.45158615035722754</v>
      </c>
    </row>
    <row r="44" spans="1:6" x14ac:dyDescent="0.25">
      <c r="A44" s="5" t="s">
        <v>84</v>
      </c>
      <c r="B44" s="5" t="s">
        <v>85</v>
      </c>
      <c r="C44" s="15">
        <f>'Medicaid - Children'!$G44/'Medicaid - Total'!$G44</f>
        <v>0.21562513865456417</v>
      </c>
      <c r="D44" s="15">
        <f>'Medicaid - Adults'!$G44/'Medicaid - Total'!$G44</f>
        <v>0.16882182481141839</v>
      </c>
      <c r="E44" s="15">
        <f>'Medicaid - Elderly'!G44/'Medicaid - Total'!$G44</f>
        <v>0.19096416414951334</v>
      </c>
      <c r="F44" s="15">
        <f>'Medicaid - Disabled'!$G44/'Medicaid - Total'!$G44</f>
        <v>0.4245888723845041</v>
      </c>
    </row>
    <row r="45" spans="1:6" x14ac:dyDescent="0.25">
      <c r="A45" s="5" t="s">
        <v>86</v>
      </c>
      <c r="B45" s="5" t="s">
        <v>87</v>
      </c>
      <c r="C45" s="15">
        <f>'Medicaid - Children'!$G45/'Medicaid - Total'!$G45</f>
        <v>0.2711512355291904</v>
      </c>
      <c r="D45" s="15">
        <f>'Medicaid - Adults'!$G45/'Medicaid - Total'!$G45</f>
        <v>0.12887873432894345</v>
      </c>
      <c r="E45" s="15">
        <f>'Medicaid - Elderly'!G45/'Medicaid - Total'!$G45</f>
        <v>0.18837499866336099</v>
      </c>
      <c r="F45" s="15">
        <f>'Medicaid - Disabled'!$G45/'Medicaid - Total'!$G45</f>
        <v>0.41159503147850512</v>
      </c>
    </row>
    <row r="46" spans="1:6" x14ac:dyDescent="0.25">
      <c r="A46" s="5" t="s">
        <v>88</v>
      </c>
      <c r="B46" s="5" t="s">
        <v>89</v>
      </c>
      <c r="C46" s="15">
        <f>'Medicaid - Children'!$G46/'Medicaid - Total'!$G46</f>
        <v>0.24956378148308389</v>
      </c>
      <c r="D46" s="15">
        <f>'Medicaid - Adults'!$G46/'Medicaid - Total'!$G46</f>
        <v>0.18861886783314349</v>
      </c>
      <c r="E46" s="15">
        <f>'Medicaid - Elderly'!G46/'Medicaid - Total'!$G46</f>
        <v>0.15794323534440066</v>
      </c>
      <c r="F46" s="15">
        <f>'Medicaid - Disabled'!$G46/'Medicaid - Total'!$G46</f>
        <v>0.40387411533937195</v>
      </c>
    </row>
    <row r="47" spans="1:6" x14ac:dyDescent="0.25">
      <c r="A47" s="5" t="s">
        <v>90</v>
      </c>
      <c r="B47" s="5" t="s">
        <v>91</v>
      </c>
      <c r="C47" s="15">
        <f>'Medicaid - Children'!$G47/'Medicaid - Total'!$G47</f>
        <v>0.37365489684458542</v>
      </c>
      <c r="D47" s="15">
        <f>'Medicaid - Adults'!$G47/'Medicaid - Total'!$G47</f>
        <v>8.225795904650797E-2</v>
      </c>
      <c r="E47" s="15">
        <f>'Medicaid - Elderly'!G47/'Medicaid - Total'!$G47</f>
        <v>0.16630483360598788</v>
      </c>
      <c r="F47" s="15">
        <f>'Medicaid - Disabled'!$G47/'Medicaid - Total'!$G47</f>
        <v>0.37778231050291872</v>
      </c>
    </row>
    <row r="48" spans="1:6" x14ac:dyDescent="0.25">
      <c r="A48" s="5" t="s">
        <v>92</v>
      </c>
      <c r="B48" s="5" t="s">
        <v>93</v>
      </c>
      <c r="C48" s="15">
        <f>'Medicaid - Children'!$G48/'Medicaid - Total'!$G48</f>
        <v>0.27455600080035125</v>
      </c>
      <c r="D48" s="15">
        <f>'Medicaid - Adults'!$G48/'Medicaid - Total'!$G48</f>
        <v>0.15170858984371099</v>
      </c>
      <c r="E48" s="15">
        <f>'Medicaid - Elderly'!G48/'Medicaid - Total'!$G48</f>
        <v>9.941026974129967E-2</v>
      </c>
      <c r="F48" s="15">
        <f>'Medicaid - Disabled'!$G48/'Medicaid - Total'!$G48</f>
        <v>0.47432513961463807</v>
      </c>
    </row>
    <row r="49" spans="1:6" x14ac:dyDescent="0.25">
      <c r="A49" s="5" t="s">
        <v>94</v>
      </c>
      <c r="B49" s="5" t="s">
        <v>95</v>
      </c>
      <c r="C49" s="15">
        <f>'Medicaid - Children'!$G49/'Medicaid - Total'!$G49</f>
        <v>0.28402804613033428</v>
      </c>
      <c r="D49" s="15">
        <f>'Medicaid - Adults'!$G49/'Medicaid - Total'!$G49</f>
        <v>0.29415113603939147</v>
      </c>
      <c r="E49" s="15">
        <f>'Medicaid - Elderly'!G49/'Medicaid - Total'!$G49</f>
        <v>0.11325773466389544</v>
      </c>
      <c r="F49" s="15">
        <f>'Medicaid - Disabled'!$G49/'Medicaid - Total'!$G49</f>
        <v>0.30856308324584131</v>
      </c>
    </row>
    <row r="50" spans="1:6" x14ac:dyDescent="0.25">
      <c r="A50" s="5" t="s">
        <v>96</v>
      </c>
      <c r="B50" s="5" t="s">
        <v>97</v>
      </c>
      <c r="C50" s="15">
        <f>'Medicaid - Children'!$G50/'Medicaid - Total'!$G50</f>
        <v>0.24030931654325408</v>
      </c>
      <c r="D50" s="15">
        <f>'Medicaid - Adults'!$G50/'Medicaid - Total'!$G50</f>
        <v>0.11799380081319118</v>
      </c>
      <c r="E50" s="15">
        <f>'Medicaid - Elderly'!G50/'Medicaid - Total'!$G50</f>
        <v>0.19362577557548394</v>
      </c>
      <c r="F50" s="15">
        <f>'Medicaid - Disabled'!$G50/'Medicaid - Total'!$G50</f>
        <v>0.4480711070680708</v>
      </c>
    </row>
    <row r="51" spans="1:6" x14ac:dyDescent="0.25">
      <c r="A51" s="5" t="s">
        <v>98</v>
      </c>
      <c r="B51" s="5" t="s">
        <v>99</v>
      </c>
      <c r="C51" s="15">
        <f>'Medicaid - Children'!$G51/'Medicaid - Total'!$G51</f>
        <v>0.2387047296222731</v>
      </c>
      <c r="D51" s="15">
        <f>'Medicaid - Adults'!$G51/'Medicaid - Total'!$G51</f>
        <v>0.1534767955631762</v>
      </c>
      <c r="E51" s="15">
        <f>'Medicaid - Elderly'!G51/'Medicaid - Total'!$G51</f>
        <v>0.17451269077642537</v>
      </c>
      <c r="F51" s="15">
        <f>'Medicaid - Disabled'!$G51/'Medicaid - Total'!$G51</f>
        <v>0.43330578418149346</v>
      </c>
    </row>
    <row r="52" spans="1:6" x14ac:dyDescent="0.25">
      <c r="A52" s="5" t="s">
        <v>100</v>
      </c>
      <c r="B52" s="5" t="s">
        <v>101</v>
      </c>
      <c r="C52" s="15">
        <f>'Medicaid - Children'!$G52/'Medicaid - Total'!$G52</f>
        <v>0.18818365578477242</v>
      </c>
      <c r="D52" s="15">
        <f>'Medicaid - Adults'!$G52/'Medicaid - Total'!$G52</f>
        <v>9.8803039263384129E-2</v>
      </c>
      <c r="E52" s="15">
        <f>'Medicaid - Elderly'!G52/'Medicaid - Total'!$G52</f>
        <v>0.22163828828228613</v>
      </c>
      <c r="F52" s="15">
        <f>'Medicaid - Disabled'!$G52/'Medicaid - Total'!$G52</f>
        <v>0.4913750166695573</v>
      </c>
    </row>
    <row r="53" spans="1:6" x14ac:dyDescent="0.25">
      <c r="A53" s="5" t="s">
        <v>102</v>
      </c>
      <c r="B53" s="5" t="s">
        <v>103</v>
      </c>
      <c r="C53" s="15">
        <f>'Medicaid - Children'!$G53/'Medicaid - Total'!$G53</f>
        <v>0.11849218534568536</v>
      </c>
      <c r="D53" s="15">
        <f>'Medicaid - Adults'!$G53/'Medicaid - Total'!$G53</f>
        <v>0.1755123410147014</v>
      </c>
      <c r="E53" s="15">
        <f>'Medicaid - Elderly'!G53/'Medicaid - Total'!$G53</f>
        <v>0.31342785181653904</v>
      </c>
      <c r="F53" s="15">
        <f>'Medicaid - Disabled'!$G53/'Medicaid - Total'!$G53</f>
        <v>0.39256675357737386</v>
      </c>
    </row>
    <row r="54" spans="1:6" x14ac:dyDescent="0.25">
      <c r="A54" s="9" t="s">
        <v>104</v>
      </c>
      <c r="B54" s="9" t="s">
        <v>105</v>
      </c>
      <c r="C54" s="15">
        <f>'Medicaid - Children'!$G54/'Medicaid - Total'!$G54</f>
        <v>0.2084734881684695</v>
      </c>
      <c r="D54" s="15">
        <f>'Medicaid - Adults'!$G54/'Medicaid - Total'!$G54</f>
        <v>9.4444809824206832E-2</v>
      </c>
      <c r="E54" s="15">
        <f>'Medicaid - Elderly'!G54/'Medicaid - Total'!$G54</f>
        <v>0.22960480493662547</v>
      </c>
      <c r="F54" s="15">
        <f>'Medicaid - Disabled'!$G54/'Medicaid - Total'!$G54</f>
        <v>0.46747689725444458</v>
      </c>
    </row>
    <row r="55" spans="1:6" ht="15.75" customHeight="1" x14ac:dyDescent="0.25">
      <c r="A55" s="18" t="s">
        <v>121</v>
      </c>
      <c r="B55" s="19"/>
      <c r="C55" s="19"/>
      <c r="D55" s="19"/>
      <c r="E55" s="19"/>
      <c r="F55" s="20"/>
    </row>
    <row r="56" spans="1:6" x14ac:dyDescent="0.25">
      <c r="A56" s="21"/>
      <c r="B56" s="22"/>
      <c r="C56" s="22"/>
      <c r="D56" s="22"/>
      <c r="E56" s="22"/>
      <c r="F56" s="23"/>
    </row>
    <row r="57" spans="1:6" x14ac:dyDescent="0.25">
      <c r="A57" s="21"/>
      <c r="B57" s="22"/>
      <c r="C57" s="22"/>
      <c r="D57" s="22"/>
      <c r="E57" s="22"/>
      <c r="F57" s="23"/>
    </row>
    <row r="58" spans="1:6" x14ac:dyDescent="0.25">
      <c r="A58" s="21"/>
      <c r="B58" s="22"/>
      <c r="C58" s="22"/>
      <c r="D58" s="22"/>
      <c r="E58" s="22"/>
      <c r="F58" s="23"/>
    </row>
    <row r="59" spans="1:6" x14ac:dyDescent="0.25">
      <c r="A59" s="21"/>
      <c r="B59" s="22"/>
      <c r="C59" s="22"/>
      <c r="D59" s="22"/>
      <c r="E59" s="22"/>
      <c r="F59" s="23"/>
    </row>
    <row r="60" spans="1:6" x14ac:dyDescent="0.25">
      <c r="A60" s="21"/>
      <c r="B60" s="22"/>
      <c r="C60" s="22"/>
      <c r="D60" s="22"/>
      <c r="E60" s="22"/>
      <c r="F60" s="23"/>
    </row>
    <row r="61" spans="1:6" x14ac:dyDescent="0.25">
      <c r="A61" s="21"/>
      <c r="B61" s="22"/>
      <c r="C61" s="22"/>
      <c r="D61" s="22"/>
      <c r="E61" s="22"/>
      <c r="F61" s="23"/>
    </row>
    <row r="62" spans="1:6" x14ac:dyDescent="0.25">
      <c r="A62" s="21"/>
      <c r="B62" s="22"/>
      <c r="C62" s="22"/>
      <c r="D62" s="22"/>
      <c r="E62" s="22"/>
      <c r="F62" s="23"/>
    </row>
    <row r="63" spans="1:6" x14ac:dyDescent="0.25">
      <c r="A63" s="21"/>
      <c r="B63" s="22"/>
      <c r="C63" s="22"/>
      <c r="D63" s="22"/>
      <c r="E63" s="22"/>
      <c r="F63" s="23"/>
    </row>
    <row r="64" spans="1:6" x14ac:dyDescent="0.25">
      <c r="A64" s="21"/>
      <c r="B64" s="22"/>
      <c r="C64" s="22"/>
      <c r="D64" s="22"/>
      <c r="E64" s="22"/>
      <c r="F64" s="23"/>
    </row>
    <row r="65" spans="1:6" x14ac:dyDescent="0.25">
      <c r="A65" s="24"/>
      <c r="B65" s="25"/>
      <c r="C65" s="25"/>
      <c r="D65" s="25"/>
      <c r="E65" s="25"/>
      <c r="F65" s="26"/>
    </row>
  </sheetData>
  <mergeCells count="2">
    <mergeCell ref="A1:F1"/>
    <mergeCell ref="A55:F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Medicaid - Total</vt:lpstr>
      <vt:lpstr>Medicaid - Children</vt:lpstr>
      <vt:lpstr>Medicaid - Adults</vt:lpstr>
      <vt:lpstr>Medicaid - Disabled</vt:lpstr>
      <vt:lpstr>Medicaid - Elderly</vt:lpstr>
      <vt:lpstr>Medicaid - Percent Enrollment</vt:lpstr>
      <vt:lpstr>Medicaid - Percent Spending</vt:lpstr>
    </vt:vector>
  </TitlesOfParts>
  <Company>The Urban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Iselin, John</dc:creator>
  <cp:lastModifiedBy>Iselin, John</cp:lastModifiedBy>
  <dcterms:created xsi:type="dcterms:W3CDTF">2016-02-10T17:56:42Z</dcterms:created>
  <dcterms:modified xsi:type="dcterms:W3CDTF">2016-12-28T19:56:16Z</dcterms:modified>
</cp:coreProperties>
</file>