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1820"/>
  </bookViews>
  <sheets>
    <sheet name="Medicaid Expenditure Options" sheetId="1" r:id="rId1"/>
  </sheets>
  <calcPr calcId="145621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" i="1"/>
  <c r="E4" i="1"/>
  <c r="D4" i="1" l="1"/>
  <c r="C4" i="1"/>
</calcChain>
</file>

<file path=xl/sharedStrings.xml><?xml version="1.0" encoding="utf-8"?>
<sst xmlns="http://schemas.openxmlformats.org/spreadsheetml/2006/main" count="112" uniqueCount="112">
  <si>
    <t>Code</t>
  </si>
  <si>
    <t xml:space="preserve">State </t>
  </si>
  <si>
    <t>US</t>
  </si>
  <si>
    <t>United States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</si>
  <si>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</si>
  <si>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</si>
  <si>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</si>
  <si>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</si>
  <si>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</si>
  <si>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</si>
  <si>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</si>
  <si>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</si>
  <si>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</si>
  <si>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</si>
  <si>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</si>
  <si>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</si>
  <si>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</si>
  <si>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</si>
  <si>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</si>
  <si>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</si>
  <si>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DC</t>
  </si>
  <si>
    <t>District of Columbia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</si>
  <si>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</si>
  <si>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</si>
  <si>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</si>
  <si>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</si>
  <si>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</si>
  <si>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</si>
  <si>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</si>
  <si>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</si>
  <si>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</si>
  <si>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</si>
  <si>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</si>
  <si>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</si>
  <si>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</si>
  <si>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</si>
  <si>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</si>
  <si>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</si>
  <si>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</si>
  <si>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</si>
  <si>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</si>
  <si>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</si>
  <si>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</si>
  <si>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</si>
  <si>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</si>
  <si>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</si>
  <si>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</si>
  <si>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</si>
  <si>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</si>
  <si>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</si>
  <si>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</si>
  <si>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</si>
  <si>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</si>
  <si>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</si>
  <si>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</si>
  <si>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</si>
  <si>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</si>
  <si>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</si>
  <si>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</si>
  <si>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</si>
  <si>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</si>
  <si>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</si>
  <si>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</si>
  <si>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</si>
  <si>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</si>
  <si>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</si>
  <si>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</si>
  <si>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</si>
  <si>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</si>
  <si>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</si>
  <si>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</si>
  <si>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</si>
  <si>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</si>
  <si>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</si>
  <si>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</si>
  <si>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</si>
  <si>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</si>
  <si>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</si>
  <si>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</si>
  <si>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</si>
  <si>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</si>
  <si>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</si>
  <si>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</si>
  <si>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</si>
  <si>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</si>
  <si>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</si>
  <si>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</si>
  <si>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</si>
  <si>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</si>
  <si>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</si>
  <si>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</si>
  <si>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</si>
  <si>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</si>
  <si>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</si>
  <si>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</si>
  <si>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</si>
  <si>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</si>
  <si>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</si>
  <si>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</si>
  <si>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</si>
  <si>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</si>
  <si>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</si>
  <si>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</si>
  <si>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</si>
  <si>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</si>
  <si>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</si>
  <si>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MACPAC Total</t>
  </si>
  <si>
    <t>Kaiser Total</t>
  </si>
  <si>
    <t>Table 1: Medicaid Expenditure Options - Kaiser verses MACPAC</t>
  </si>
  <si>
    <t>FY 2011 Dollars</t>
  </si>
  <si>
    <t>Difference (Percent)</t>
  </si>
  <si>
    <r>
      <rPr>
        <b/>
        <sz val="11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The Kaiser Family Foundation: State Health Facts, Medicaid Spending by Enrollment Groups, FY2011. http://kff.org/state-category/medicaid-chip/medicaid-spending/. Medicaid and CHIP Program Statistics: March 2012 MACStats. Table 6: Medicaid Spending By State, Category and Source of Funds, FY 2011. Table 8: Chip Spending By State, FY 2011.
</t>
    </r>
    <r>
      <rPr>
        <b/>
        <sz val="11"/>
        <color theme="1"/>
        <rFont val="Calibri"/>
        <family val="2"/>
        <scheme val="minor"/>
      </rPr>
      <t>Notes:</t>
    </r>
    <r>
      <rPr>
        <sz val="11"/>
        <color theme="1"/>
        <rFont val="Calibri"/>
        <family val="2"/>
        <scheme val="minor"/>
      </rPr>
      <t xml:space="preserve"> MACPAC figures comes from summing Table 6; Total Medicaid Spending; State and Table 8; Total CHIP Spending; State.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</si>
</sst>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7" xfId="0" applyBorder="1"/>
    <xf numFmtId="164" fontId="0" fillId="0" borderId="5" xfId="1" applyNumberFormat="1" applyFont="1" applyBorder="1"/>
    <xf numFmtId="164" fontId="0" fillId="0" borderId="4" xfId="1" applyNumberFormat="1" applyFont="1" applyBorder="1"/>
    <xf numFmtId="0" fontId="0" fillId="0" borderId="10" xfId="0" applyBorder="1"/>
    <xf numFmtId="0" fontId="0" fillId="0" borderId="1" xfId="0" applyBorder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164" fontId="0" fillId="0" borderId="8" xfId="1" applyNumberFormat="1" applyFont="1" applyBorder="1"/>
    <xf numFmtId="164" fontId="0" fillId="0" borderId="10" xfId="1" applyNumberFormat="1" applyFont="1" applyBorder="1"/>
    <xf numFmtId="164" fontId="0" fillId="0" borderId="1" xfId="1" applyNumberFormat="1" applyFont="1" applyBorder="1"/>
    <xf numFmtId="164" fontId="0" fillId="0" borderId="7" xfId="1" applyNumberFormat="1" applyFont="1" applyBorder="1"/>
    <xf numFmtId="165" fontId="0" fillId="0" borderId="6" xfId="1" applyNumberFormat="1" applyFont="1" applyBorder="1"/>
    <xf numFmtId="165" fontId="0" fillId="0" borderId="11" xfId="1" applyNumberFormat="1" applyFont="1" applyBorder="1"/>
    <xf numFmtId="0" fontId="3" fillId="0" borderId="1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2" fillId="0" borderId="1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workbookViewId="0">
      <selection activeCell="G7" sqref="G7"/>
    </sheetView>
  </sheetViews>
  <sheetFormatPr defaultRowHeight="15" x14ac:dyDescent="0.25"/>
  <cols>
    <col min="2" max="2" width="18.7109375" bestFit="1" customWidth="1"/>
    <col min="3" max="4" width="21" bestFit="1" customWidth="1"/>
    <col min="5" max="5" width="22.7109375" customWidth="1"/>
  </cols>
  <sheetData>
    <row r="1" spans="1:5" ht="15.75" customHeight="1" x14ac:dyDescent="0.25">
      <c r="A1" s="16" t="s">
        <v>108</v>
      </c>
      <c r="B1" s="17"/>
      <c r="C1" s="17"/>
      <c r="D1" s="17"/>
      <c r="E1" s="18"/>
    </row>
    <row r="2" spans="1:5" x14ac:dyDescent="0.25">
      <c r="A2" s="28" t="s">
        <v>109</v>
      </c>
      <c r="B2" s="29"/>
      <c r="C2" s="29"/>
      <c r="D2" s="29"/>
      <c r="E2" s="30"/>
    </row>
    <row r="3" spans="1:5" ht="15.75" x14ac:dyDescent="0.25">
      <c r="A3" s="1" t="s">
        <v>0</v>
      </c>
      <c r="B3" s="1" t="s">
        <v>1</v>
      </c>
      <c r="C3" s="8" t="s">
        <v>106</v>
      </c>
      <c r="D3" s="9" t="s">
        <v>107</v>
      </c>
      <c r="E3" s="8" t="s">
        <v>110</v>
      </c>
    </row>
    <row r="4" spans="1:5" x14ac:dyDescent="0.25">
      <c r="A4" s="2" t="s">
        <v>2</v>
      </c>
      <c r="B4" s="6" t="s">
        <v>3</v>
      </c>
      <c r="C4" s="10">
        <f>SUM(C5:C55)</f>
        <v>437303200000</v>
      </c>
      <c r="D4" s="4">
        <f>SUM(D5:D55)</f>
        <v>397635211448</v>
      </c>
      <c r="E4" s="14">
        <f>(C4-D4)/C4*100</f>
        <v>9.0710492290017548</v>
      </c>
    </row>
    <row r="5" spans="1:5" x14ac:dyDescent="0.25">
      <c r="A5" s="2" t="s">
        <v>4</v>
      </c>
      <c r="B5" s="6" t="s">
        <v>5</v>
      </c>
      <c r="C5" s="11">
        <v>5199400000</v>
      </c>
      <c r="D5" s="5">
        <v>4367220023</v>
      </c>
      <c r="E5" s="15">
        <f>(C5-D5)/C5*100</f>
        <v>16.005307862445665</v>
      </c>
    </row>
    <row r="6" spans="1:5" x14ac:dyDescent="0.25">
      <c r="A6" s="2" t="s">
        <v>6</v>
      </c>
      <c r="B6" s="6" t="s">
        <v>7</v>
      </c>
      <c r="C6" s="11">
        <v>1426800000</v>
      </c>
      <c r="D6" s="5">
        <v>1313397628</v>
      </c>
      <c r="E6" s="15">
        <f t="shared" ref="E6:E55" si="0">(C6-D6)/C6*100</f>
        <v>7.9480215867675925</v>
      </c>
    </row>
    <row r="7" spans="1:5" x14ac:dyDescent="0.25">
      <c r="A7" s="2" t="s">
        <v>8</v>
      </c>
      <c r="B7" s="6" t="s">
        <v>9</v>
      </c>
      <c r="C7" s="11">
        <v>9188200000</v>
      </c>
      <c r="D7" s="5">
        <v>8878439551</v>
      </c>
      <c r="E7" s="15">
        <f t="shared" si="0"/>
        <v>3.3712854421976011</v>
      </c>
    </row>
    <row r="8" spans="1:5" x14ac:dyDescent="0.25">
      <c r="A8" s="2" t="s">
        <v>10</v>
      </c>
      <c r="B8" s="6" t="s">
        <v>11</v>
      </c>
      <c r="C8" s="11">
        <v>4266900000</v>
      </c>
      <c r="D8" s="5">
        <v>3778910047</v>
      </c>
      <c r="E8" s="15">
        <f t="shared" si="0"/>
        <v>11.43663908223769</v>
      </c>
    </row>
    <row r="9" spans="1:5" x14ac:dyDescent="0.25">
      <c r="A9" s="2" t="s">
        <v>12</v>
      </c>
      <c r="B9" s="6" t="s">
        <v>13</v>
      </c>
      <c r="C9" s="11">
        <v>60672200000</v>
      </c>
      <c r="D9" s="5">
        <v>52128660506</v>
      </c>
      <c r="E9" s="15">
        <f t="shared" si="0"/>
        <v>14.081473053556653</v>
      </c>
    </row>
    <row r="10" spans="1:5" x14ac:dyDescent="0.25">
      <c r="A10" s="2" t="s">
        <v>14</v>
      </c>
      <c r="B10" s="6" t="s">
        <v>15</v>
      </c>
      <c r="C10" s="11">
        <v>4699700000</v>
      </c>
      <c r="D10" s="5">
        <v>4231188552</v>
      </c>
      <c r="E10" s="15">
        <f t="shared" si="0"/>
        <v>9.9689649977658146</v>
      </c>
    </row>
    <row r="11" spans="1:5" x14ac:dyDescent="0.25">
      <c r="A11" s="2" t="s">
        <v>16</v>
      </c>
      <c r="B11" s="6" t="s">
        <v>17</v>
      </c>
      <c r="C11" s="11">
        <v>6034300000</v>
      </c>
      <c r="D11" s="5">
        <v>5867898663</v>
      </c>
      <c r="E11" s="15">
        <f t="shared" si="0"/>
        <v>2.7575913859105445</v>
      </c>
    </row>
    <row r="12" spans="1:5" x14ac:dyDescent="0.25">
      <c r="A12" s="2" t="s">
        <v>18</v>
      </c>
      <c r="B12" s="6" t="s">
        <v>19</v>
      </c>
      <c r="C12" s="11">
        <v>1490000000</v>
      </c>
      <c r="D12" s="5">
        <v>1442996281</v>
      </c>
      <c r="E12" s="15">
        <f t="shared" si="0"/>
        <v>3.1546120134228186</v>
      </c>
    </row>
    <row r="13" spans="1:5" x14ac:dyDescent="0.25">
      <c r="A13" s="2" t="s">
        <v>20</v>
      </c>
      <c r="B13" s="6" t="s">
        <v>21</v>
      </c>
      <c r="C13" s="11">
        <v>2251900000</v>
      </c>
      <c r="D13" s="5">
        <v>2073262706</v>
      </c>
      <c r="E13" s="15">
        <f t="shared" si="0"/>
        <v>7.9327365335938538</v>
      </c>
    </row>
    <row r="14" spans="1:5" x14ac:dyDescent="0.25">
      <c r="A14" s="2" t="s">
        <v>22</v>
      </c>
      <c r="B14" s="6" t="s">
        <v>23</v>
      </c>
      <c r="C14" s="11">
        <v>19251100000</v>
      </c>
      <c r="D14" s="5">
        <v>17257433069</v>
      </c>
      <c r="E14" s="15">
        <f t="shared" si="0"/>
        <v>10.356119551610037</v>
      </c>
    </row>
    <row r="15" spans="1:5" x14ac:dyDescent="0.25">
      <c r="A15" s="2" t="s">
        <v>24</v>
      </c>
      <c r="B15" s="6" t="s">
        <v>25</v>
      </c>
      <c r="C15" s="11">
        <v>8790900000</v>
      </c>
      <c r="D15" s="5">
        <v>7703280165</v>
      </c>
      <c r="E15" s="15">
        <f t="shared" si="0"/>
        <v>12.372110193495546</v>
      </c>
    </row>
    <row r="16" spans="1:5" x14ac:dyDescent="0.25">
      <c r="A16" s="2" t="s">
        <v>26</v>
      </c>
      <c r="B16" s="6" t="s">
        <v>27</v>
      </c>
      <c r="C16" s="11">
        <v>1639800000</v>
      </c>
      <c r="D16" s="5">
        <v>1544832752</v>
      </c>
      <c r="E16" s="15">
        <f t="shared" si="0"/>
        <v>5.7913921209903654</v>
      </c>
    </row>
    <row r="17" spans="1:5" x14ac:dyDescent="0.25">
      <c r="A17" s="2" t="s">
        <v>28</v>
      </c>
      <c r="B17" s="6" t="s">
        <v>29</v>
      </c>
      <c r="C17" s="11">
        <v>1646100000</v>
      </c>
      <c r="D17" s="5">
        <v>1550009910</v>
      </c>
      <c r="E17" s="15">
        <f t="shared" si="0"/>
        <v>5.8374394022234366</v>
      </c>
    </row>
    <row r="18" spans="1:5" x14ac:dyDescent="0.25">
      <c r="A18" s="2" t="s">
        <v>30</v>
      </c>
      <c r="B18" s="6" t="s">
        <v>31</v>
      </c>
      <c r="C18" s="11">
        <v>13876100000</v>
      </c>
      <c r="D18" s="5">
        <v>13108300549</v>
      </c>
      <c r="E18" s="15">
        <f t="shared" si="0"/>
        <v>5.5332510647804503</v>
      </c>
    </row>
    <row r="19" spans="1:5" x14ac:dyDescent="0.25">
      <c r="A19" s="2" t="s">
        <v>32</v>
      </c>
      <c r="B19" s="6" t="s">
        <v>33</v>
      </c>
      <c r="C19" s="11">
        <v>7041900000</v>
      </c>
      <c r="D19" s="5">
        <v>6473460496</v>
      </c>
      <c r="E19" s="15">
        <f t="shared" si="0"/>
        <v>8.0722461835584145</v>
      </c>
    </row>
    <row r="20" spans="1:5" x14ac:dyDescent="0.25">
      <c r="A20" s="2" t="s">
        <v>34</v>
      </c>
      <c r="B20" s="6" t="s">
        <v>35</v>
      </c>
      <c r="C20" s="11">
        <v>3556800000</v>
      </c>
      <c r="D20" s="5">
        <v>3285706204</v>
      </c>
      <c r="E20" s="15">
        <f t="shared" si="0"/>
        <v>7.6218453666216828</v>
      </c>
    </row>
    <row r="21" spans="1:5" x14ac:dyDescent="0.25">
      <c r="A21" s="2" t="s">
        <v>36</v>
      </c>
      <c r="B21" s="6" t="s">
        <v>37</v>
      </c>
      <c r="C21" s="11">
        <v>2894700000</v>
      </c>
      <c r="D21" s="5">
        <v>2620639625</v>
      </c>
      <c r="E21" s="15">
        <f t="shared" si="0"/>
        <v>9.4676607247728608</v>
      </c>
    </row>
    <row r="22" spans="1:5" x14ac:dyDescent="0.25">
      <c r="A22" s="2" t="s">
        <v>38</v>
      </c>
      <c r="B22" s="6" t="s">
        <v>39</v>
      </c>
      <c r="C22" s="11">
        <v>6022300000</v>
      </c>
      <c r="D22" s="5">
        <v>5623093689</v>
      </c>
      <c r="E22" s="15">
        <f t="shared" si="0"/>
        <v>6.6288014711987113</v>
      </c>
    </row>
    <row r="23" spans="1:5" x14ac:dyDescent="0.25">
      <c r="A23" s="2" t="s">
        <v>40</v>
      </c>
      <c r="B23" s="6" t="s">
        <v>41</v>
      </c>
      <c r="C23" s="11">
        <v>6807800000</v>
      </c>
      <c r="D23" s="5">
        <v>6258944289</v>
      </c>
      <c r="E23" s="15">
        <f t="shared" si="0"/>
        <v>8.0621597432356999</v>
      </c>
    </row>
    <row r="24" spans="1:5" x14ac:dyDescent="0.25">
      <c r="A24" s="2" t="s">
        <v>42</v>
      </c>
      <c r="B24" s="6" t="s">
        <v>43</v>
      </c>
      <c r="C24" s="11">
        <v>2508500000</v>
      </c>
      <c r="D24" s="5">
        <v>2234377802</v>
      </c>
      <c r="E24" s="15">
        <f t="shared" si="0"/>
        <v>10.927733625672714</v>
      </c>
    </row>
    <row r="25" spans="1:5" x14ac:dyDescent="0.25">
      <c r="A25" s="2" t="s">
        <v>44</v>
      </c>
      <c r="B25" s="6" t="s">
        <v>45</v>
      </c>
      <c r="C25" s="11">
        <v>7824400000</v>
      </c>
      <c r="D25" s="5">
        <v>7399661449</v>
      </c>
      <c r="E25" s="15">
        <f t="shared" si="0"/>
        <v>5.4283849368641679</v>
      </c>
    </row>
    <row r="26" spans="1:5" x14ac:dyDescent="0.25">
      <c r="A26" s="2" t="s">
        <v>46</v>
      </c>
      <c r="B26" s="6" t="s">
        <v>47</v>
      </c>
      <c r="C26" s="11">
        <v>14097100000</v>
      </c>
      <c r="D26" s="5">
        <v>13152502102</v>
      </c>
      <c r="E26" s="15">
        <f t="shared" si="0"/>
        <v>6.7006540210397887</v>
      </c>
    </row>
    <row r="27" spans="1:5" x14ac:dyDescent="0.25">
      <c r="A27" s="2" t="s">
        <v>48</v>
      </c>
      <c r="B27" s="6" t="s">
        <v>49</v>
      </c>
      <c r="C27" s="11">
        <v>12678500000</v>
      </c>
      <c r="D27" s="5">
        <v>11895180142</v>
      </c>
      <c r="E27" s="15">
        <f t="shared" si="0"/>
        <v>6.178332279055093</v>
      </c>
    </row>
    <row r="28" spans="1:5" x14ac:dyDescent="0.25">
      <c r="A28" s="2" t="s">
        <v>50</v>
      </c>
      <c r="B28" s="6" t="s">
        <v>51</v>
      </c>
      <c r="C28" s="11">
        <v>8699300000</v>
      </c>
      <c r="D28" s="5">
        <v>8286986422</v>
      </c>
      <c r="E28" s="15">
        <f t="shared" si="0"/>
        <v>4.7396178773004731</v>
      </c>
    </row>
    <row r="29" spans="1:5" x14ac:dyDescent="0.25">
      <c r="A29" s="2" t="s">
        <v>52</v>
      </c>
      <c r="B29" s="6" t="s">
        <v>53</v>
      </c>
      <c r="C29" s="11">
        <v>4746200000</v>
      </c>
      <c r="D29" s="5">
        <v>4169864488</v>
      </c>
      <c r="E29" s="15">
        <f t="shared" si="0"/>
        <v>12.143093674939951</v>
      </c>
    </row>
    <row r="30" spans="1:5" x14ac:dyDescent="0.25">
      <c r="A30" s="2" t="s">
        <v>54</v>
      </c>
      <c r="B30" s="6" t="s">
        <v>55</v>
      </c>
      <c r="C30" s="11">
        <v>8442400000</v>
      </c>
      <c r="D30" s="5">
        <v>7453930327</v>
      </c>
      <c r="E30" s="15">
        <f t="shared" si="0"/>
        <v>11.708396581540795</v>
      </c>
    </row>
    <row r="31" spans="1:5" x14ac:dyDescent="0.25">
      <c r="A31" s="2" t="s">
        <v>56</v>
      </c>
      <c r="B31" s="6" t="s">
        <v>57</v>
      </c>
      <c r="C31" s="11">
        <v>1068600000</v>
      </c>
      <c r="D31" s="5">
        <v>949083689</v>
      </c>
      <c r="E31" s="15">
        <f t="shared" si="0"/>
        <v>11.184382463035748</v>
      </c>
    </row>
    <row r="32" spans="1:5" x14ac:dyDescent="0.25">
      <c r="A32" s="2" t="s">
        <v>58</v>
      </c>
      <c r="B32" s="6" t="s">
        <v>59</v>
      </c>
      <c r="C32" s="11">
        <v>1803300000</v>
      </c>
      <c r="D32" s="5">
        <v>1592108338</v>
      </c>
      <c r="E32" s="15">
        <f t="shared" si="0"/>
        <v>11.711399212554761</v>
      </c>
    </row>
    <row r="33" spans="1:5" x14ac:dyDescent="0.25">
      <c r="A33" s="2" t="s">
        <v>60</v>
      </c>
      <c r="B33" s="6" t="s">
        <v>61</v>
      </c>
      <c r="C33" s="11">
        <v>1694300000</v>
      </c>
      <c r="D33" s="5">
        <v>1447268128</v>
      </c>
      <c r="E33" s="15">
        <f t="shared" si="0"/>
        <v>14.580173050817447</v>
      </c>
    </row>
    <row r="34" spans="1:5" x14ac:dyDescent="0.25">
      <c r="A34" s="2" t="s">
        <v>62</v>
      </c>
      <c r="B34" s="6" t="s">
        <v>63</v>
      </c>
      <c r="C34" s="11">
        <v>1439700000</v>
      </c>
      <c r="D34" s="5">
        <v>1243969694</v>
      </c>
      <c r="E34" s="15">
        <f t="shared" si="0"/>
        <v>13.595214697506425</v>
      </c>
    </row>
    <row r="35" spans="1:5" x14ac:dyDescent="0.25">
      <c r="A35" s="2" t="s">
        <v>64</v>
      </c>
      <c r="B35" s="6" t="s">
        <v>65</v>
      </c>
      <c r="C35" s="11">
        <v>12027300000</v>
      </c>
      <c r="D35" s="5">
        <v>9221716097</v>
      </c>
      <c r="E35" s="15">
        <f t="shared" si="0"/>
        <v>23.326797394261391</v>
      </c>
    </row>
    <row r="36" spans="1:5" x14ac:dyDescent="0.25">
      <c r="A36" s="2" t="s">
        <v>66</v>
      </c>
      <c r="B36" s="6" t="s">
        <v>67</v>
      </c>
      <c r="C36" s="11">
        <v>3616300000</v>
      </c>
      <c r="D36" s="5">
        <v>3286396184</v>
      </c>
      <c r="E36" s="15">
        <f t="shared" si="0"/>
        <v>9.1226893786466832</v>
      </c>
    </row>
    <row r="37" spans="1:5" x14ac:dyDescent="0.25">
      <c r="A37" s="2" t="s">
        <v>68</v>
      </c>
      <c r="B37" s="6" t="s">
        <v>69</v>
      </c>
      <c r="C37" s="11">
        <v>53828400000</v>
      </c>
      <c r="D37" s="5">
        <v>51788041221</v>
      </c>
      <c r="E37" s="15">
        <f t="shared" si="0"/>
        <v>3.7904875103105424</v>
      </c>
    </row>
    <row r="38" spans="1:5" x14ac:dyDescent="0.25">
      <c r="A38" s="2" t="s">
        <v>70</v>
      </c>
      <c r="B38" s="6" t="s">
        <v>71</v>
      </c>
      <c r="C38" s="11">
        <v>11327400000</v>
      </c>
      <c r="D38" s="5">
        <v>10211202177</v>
      </c>
      <c r="E38" s="15">
        <f t="shared" si="0"/>
        <v>9.8539631601250068</v>
      </c>
    </row>
    <row r="39" spans="1:5" x14ac:dyDescent="0.25">
      <c r="A39" s="2" t="s">
        <v>72</v>
      </c>
      <c r="B39" s="6" t="s">
        <v>73</v>
      </c>
      <c r="C39" s="11">
        <v>767900000</v>
      </c>
      <c r="D39" s="5">
        <v>713793830</v>
      </c>
      <c r="E39" s="15">
        <f t="shared" si="0"/>
        <v>7.0459916655814556</v>
      </c>
    </row>
    <row r="40" spans="1:5" x14ac:dyDescent="0.25">
      <c r="A40" s="2" t="s">
        <v>74</v>
      </c>
      <c r="B40" s="6" t="s">
        <v>75</v>
      </c>
      <c r="C40" s="11">
        <v>16408300000</v>
      </c>
      <c r="D40" s="5">
        <v>15405556893</v>
      </c>
      <c r="E40" s="15">
        <f t="shared" si="0"/>
        <v>6.1111943772359112</v>
      </c>
    </row>
    <row r="41" spans="1:5" x14ac:dyDescent="0.25">
      <c r="A41" s="2" t="s">
        <v>76</v>
      </c>
      <c r="B41" s="6" t="s">
        <v>77</v>
      </c>
      <c r="C41" s="11">
        <v>4407700000</v>
      </c>
      <c r="D41" s="5">
        <v>4230970590</v>
      </c>
      <c r="E41" s="15">
        <f t="shared" si="0"/>
        <v>4.009560768654854</v>
      </c>
    </row>
    <row r="42" spans="1:5" x14ac:dyDescent="0.25">
      <c r="A42" s="2" t="s">
        <v>78</v>
      </c>
      <c r="B42" s="6" t="s">
        <v>79</v>
      </c>
      <c r="C42" s="11">
        <v>4839100000</v>
      </c>
      <c r="D42" s="5">
        <v>4309859291</v>
      </c>
      <c r="E42" s="15">
        <f t="shared" si="0"/>
        <v>10.936759087433613</v>
      </c>
    </row>
    <row r="43" spans="1:5" x14ac:dyDescent="0.25">
      <c r="A43" s="2" t="s">
        <v>80</v>
      </c>
      <c r="B43" s="6" t="s">
        <v>81</v>
      </c>
      <c r="C43" s="11">
        <v>21765500000</v>
      </c>
      <c r="D43" s="5">
        <v>19772631841</v>
      </c>
      <c r="E43" s="15">
        <f t="shared" si="0"/>
        <v>9.1560871976292759</v>
      </c>
    </row>
    <row r="44" spans="1:5" x14ac:dyDescent="0.25">
      <c r="A44" s="2" t="s">
        <v>82</v>
      </c>
      <c r="B44" s="6" t="s">
        <v>83</v>
      </c>
      <c r="C44" s="11">
        <v>2211700000</v>
      </c>
      <c r="D44" s="5">
        <v>1961071462</v>
      </c>
      <c r="E44" s="15">
        <f t="shared" si="0"/>
        <v>11.331940950400146</v>
      </c>
    </row>
    <row r="45" spans="1:5" x14ac:dyDescent="0.25">
      <c r="A45" s="2" t="s">
        <v>84</v>
      </c>
      <c r="B45" s="6" t="s">
        <v>85</v>
      </c>
      <c r="C45" s="11">
        <v>5207200000</v>
      </c>
      <c r="D45" s="5">
        <v>4636071692</v>
      </c>
      <c r="E45" s="15">
        <f t="shared" si="0"/>
        <v>10.968050161315102</v>
      </c>
    </row>
    <row r="46" spans="1:5" x14ac:dyDescent="0.25">
      <c r="A46" s="2" t="s">
        <v>86</v>
      </c>
      <c r="B46" s="6" t="s">
        <v>87</v>
      </c>
      <c r="C46" s="11">
        <v>810400000</v>
      </c>
      <c r="D46" s="5">
        <v>751418305</v>
      </c>
      <c r="E46" s="15">
        <f t="shared" si="0"/>
        <v>7.2780966189536027</v>
      </c>
    </row>
    <row r="47" spans="1:5" x14ac:dyDescent="0.25">
      <c r="A47" s="2" t="s">
        <v>88</v>
      </c>
      <c r="B47" s="6" t="s">
        <v>89</v>
      </c>
      <c r="C47" s="11">
        <v>8593000000</v>
      </c>
      <c r="D47" s="5">
        <v>7956732957</v>
      </c>
      <c r="E47" s="15">
        <f t="shared" si="0"/>
        <v>7.4044808914232512</v>
      </c>
    </row>
    <row r="48" spans="1:5" x14ac:dyDescent="0.25">
      <c r="A48" s="2" t="s">
        <v>90</v>
      </c>
      <c r="B48" s="6" t="s">
        <v>91</v>
      </c>
      <c r="C48" s="11">
        <v>30273200000</v>
      </c>
      <c r="D48" s="5">
        <v>27011324822</v>
      </c>
      <c r="E48" s="15">
        <f t="shared" si="0"/>
        <v>10.774794795396589</v>
      </c>
    </row>
    <row r="49" spans="1:5" x14ac:dyDescent="0.25">
      <c r="A49" s="2" t="s">
        <v>92</v>
      </c>
      <c r="B49" s="6" t="s">
        <v>93</v>
      </c>
      <c r="C49" s="11">
        <v>1918000000</v>
      </c>
      <c r="D49" s="5">
        <v>1794587075</v>
      </c>
      <c r="E49" s="15">
        <f t="shared" si="0"/>
        <v>6.4344590719499477</v>
      </c>
    </row>
    <row r="50" spans="1:5" x14ac:dyDescent="0.25">
      <c r="A50" s="2" t="s">
        <v>94</v>
      </c>
      <c r="B50" s="6" t="s">
        <v>95</v>
      </c>
      <c r="C50" s="11">
        <v>1303600000</v>
      </c>
      <c r="D50" s="5">
        <v>1258455394</v>
      </c>
      <c r="E50" s="15">
        <f t="shared" si="0"/>
        <v>3.463071954587297</v>
      </c>
    </row>
    <row r="51" spans="1:5" x14ac:dyDescent="0.25">
      <c r="A51" s="2" t="s">
        <v>96</v>
      </c>
      <c r="B51" s="6" t="s">
        <v>97</v>
      </c>
      <c r="C51" s="11">
        <v>7395600000</v>
      </c>
      <c r="D51" s="5">
        <v>6672804559</v>
      </c>
      <c r="E51" s="15">
        <f t="shared" si="0"/>
        <v>9.7733171209908605</v>
      </c>
    </row>
    <row r="52" spans="1:5" x14ac:dyDescent="0.25">
      <c r="A52" s="2" t="s">
        <v>98</v>
      </c>
      <c r="B52" s="6" t="s">
        <v>99</v>
      </c>
      <c r="C52" s="11">
        <v>7984400000</v>
      </c>
      <c r="D52" s="5">
        <v>6975052001</v>
      </c>
      <c r="E52" s="15">
        <f t="shared" si="0"/>
        <v>12.641500914282853</v>
      </c>
    </row>
    <row r="53" spans="1:5" x14ac:dyDescent="0.25">
      <c r="A53" s="2" t="s">
        <v>100</v>
      </c>
      <c r="B53" s="6" t="s">
        <v>101</v>
      </c>
      <c r="C53" s="11">
        <v>2915000000</v>
      </c>
      <c r="D53" s="5">
        <v>2769269700</v>
      </c>
      <c r="E53" s="15">
        <f t="shared" si="0"/>
        <v>4.9993241852487138</v>
      </c>
    </row>
    <row r="54" spans="1:5" x14ac:dyDescent="0.25">
      <c r="A54" s="2" t="s">
        <v>102</v>
      </c>
      <c r="B54" s="6" t="s">
        <v>103</v>
      </c>
      <c r="C54" s="11">
        <v>7363300000</v>
      </c>
      <c r="D54" s="5">
        <v>7031419790</v>
      </c>
      <c r="E54" s="15">
        <f t="shared" si="0"/>
        <v>4.5072210829383561</v>
      </c>
    </row>
    <row r="55" spans="1:5" x14ac:dyDescent="0.25">
      <c r="A55" s="3" t="s">
        <v>104</v>
      </c>
      <c r="B55" s="7" t="s">
        <v>105</v>
      </c>
      <c r="C55" s="12">
        <v>580700000</v>
      </c>
      <c r="D55" s="13">
        <v>544228281</v>
      </c>
      <c r="E55" s="15">
        <f t="shared" si="0"/>
        <v>6.280647322197348</v>
      </c>
    </row>
    <row r="56" spans="1:5" x14ac:dyDescent="0.25">
      <c r="A56" s="19" t="s">
        <v>111</v>
      </c>
      <c r="B56" s="20"/>
      <c r="C56" s="20"/>
      <c r="D56" s="20"/>
      <c r="E56" s="21"/>
    </row>
    <row r="57" spans="1:5" x14ac:dyDescent="0.25">
      <c r="A57" s="22"/>
      <c r="B57" s="23"/>
      <c r="C57" s="23"/>
      <c r="D57" s="23"/>
      <c r="E57" s="24"/>
    </row>
    <row r="58" spans="1:5" x14ac:dyDescent="0.25">
      <c r="A58" s="22"/>
      <c r="B58" s="23"/>
      <c r="C58" s="23"/>
      <c r="D58" s="23"/>
      <c r="E58" s="24"/>
    </row>
    <row r="59" spans="1:5" x14ac:dyDescent="0.25">
      <c r="A59" s="22"/>
      <c r="B59" s="23"/>
      <c r="C59" s="23"/>
      <c r="D59" s="23"/>
      <c r="E59" s="24"/>
    </row>
    <row r="60" spans="1:5" x14ac:dyDescent="0.25">
      <c r="A60" s="22"/>
      <c r="B60" s="23"/>
      <c r="C60" s="23"/>
      <c r="D60" s="23"/>
      <c r="E60" s="24"/>
    </row>
    <row r="61" spans="1:5" x14ac:dyDescent="0.25">
      <c r="A61" s="22"/>
      <c r="B61" s="23"/>
      <c r="C61" s="23"/>
      <c r="D61" s="23"/>
      <c r="E61" s="24"/>
    </row>
    <row r="62" spans="1:5" x14ac:dyDescent="0.25">
      <c r="A62" s="25"/>
      <c r="B62" s="26"/>
      <c r="C62" s="26"/>
      <c r="D62" s="26"/>
      <c r="E62" s="27"/>
    </row>
  </sheetData>
  <mergeCells count="3">
    <mergeCell ref="A1:E1"/>
    <mergeCell ref="A2:E2"/>
    <mergeCell ref="A56:E6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Medicaid Expenditure Options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Iselin, John</dc:creator>
  <cp:lastModifiedBy>Iselin, John</cp:lastModifiedBy>
  <dcterms:created xsi:type="dcterms:W3CDTF">2016-11-16T16:05:09Z</dcterms:created>
  <dcterms:modified xsi:type="dcterms:W3CDTF">2017-01-24T18:55:34Z</dcterms:modified>
</cp:coreProperties>
</file>